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Ndivhuwo\Labour Statistics\Reports\QLFS\QLFS Releases\2021\Quarter 4\Docs for the Release\"/>
    </mc:Choice>
  </mc:AlternateContent>
  <bookViews>
    <workbookView xWindow="120" yWindow="15" windowWidth="14160" windowHeight="10305" activeTab="1"/>
  </bookViews>
  <sheets>
    <sheet name="EAP" sheetId="2" r:id="rId1"/>
    <sheet name="Occupation" sheetId="3" r:id="rId2"/>
  </sheets>
  <calcPr calcId="152511"/>
</workbook>
</file>

<file path=xl/calcChain.xml><?xml version="1.0" encoding="utf-8"?>
<calcChain xmlns="http://schemas.openxmlformats.org/spreadsheetml/2006/main">
  <c r="I42" i="3" l="1"/>
  <c r="I41" i="3"/>
  <c r="I40" i="3"/>
  <c r="I39" i="3"/>
  <c r="I38" i="3"/>
  <c r="I37" i="3"/>
  <c r="I36" i="3"/>
  <c r="I35" i="3"/>
  <c r="I34" i="3"/>
  <c r="I33" i="3"/>
  <c r="I32" i="3"/>
  <c r="I29" i="3"/>
  <c r="I28" i="3"/>
  <c r="I27" i="3"/>
  <c r="I26" i="3"/>
  <c r="I25" i="3"/>
  <c r="I24" i="3"/>
  <c r="I23" i="3"/>
  <c r="I22" i="3"/>
  <c r="I21" i="3"/>
  <c r="I20" i="3"/>
  <c r="I19" i="3"/>
  <c r="I16" i="3"/>
  <c r="I15" i="3"/>
  <c r="I14" i="3"/>
  <c r="I13" i="3"/>
  <c r="I12" i="3"/>
  <c r="I11" i="3"/>
  <c r="I10" i="3"/>
  <c r="I9" i="3"/>
  <c r="I8" i="3"/>
  <c r="I7" i="3"/>
  <c r="I6" i="3"/>
  <c r="G42" i="3"/>
  <c r="G41" i="3"/>
  <c r="G40" i="3"/>
  <c r="G39" i="3"/>
  <c r="G38" i="3"/>
  <c r="G37" i="3"/>
  <c r="G36" i="3"/>
  <c r="G35" i="3"/>
  <c r="G34" i="3"/>
  <c r="G33" i="3"/>
  <c r="G32" i="3"/>
  <c r="G29" i="3"/>
  <c r="G28" i="3"/>
  <c r="G27" i="3"/>
  <c r="G26" i="3"/>
  <c r="G25" i="3"/>
  <c r="G24" i="3"/>
  <c r="G23" i="3"/>
  <c r="G22" i="3"/>
  <c r="G21" i="3"/>
  <c r="G20" i="3"/>
  <c r="G19" i="3"/>
  <c r="G16" i="3"/>
  <c r="G15" i="3"/>
  <c r="G14" i="3"/>
  <c r="G13" i="3"/>
  <c r="G12" i="3"/>
  <c r="G11" i="3"/>
  <c r="G10" i="3"/>
  <c r="G9" i="3"/>
  <c r="G8" i="3"/>
  <c r="G7" i="3"/>
  <c r="G6" i="3"/>
  <c r="E42" i="3"/>
  <c r="E41" i="3"/>
  <c r="E40" i="3"/>
  <c r="E39" i="3"/>
  <c r="E38" i="3"/>
  <c r="E37" i="3"/>
  <c r="E36" i="3"/>
  <c r="E35" i="3"/>
  <c r="E34" i="3"/>
  <c r="E33" i="3"/>
  <c r="E32" i="3"/>
  <c r="E29" i="3"/>
  <c r="E28" i="3"/>
  <c r="E27" i="3"/>
  <c r="E26" i="3"/>
  <c r="E25" i="3"/>
  <c r="E24" i="3"/>
  <c r="E23" i="3"/>
  <c r="E22" i="3"/>
  <c r="E21" i="3"/>
  <c r="E20" i="3"/>
  <c r="E19" i="3"/>
  <c r="E16" i="3"/>
  <c r="E15" i="3"/>
  <c r="E14" i="3"/>
  <c r="E13" i="3"/>
  <c r="E12" i="3"/>
  <c r="E11" i="3"/>
  <c r="E10" i="3"/>
  <c r="E9" i="3"/>
  <c r="E8" i="3"/>
  <c r="E7" i="3"/>
  <c r="E6" i="3"/>
  <c r="C42" i="3"/>
  <c r="C41" i="3"/>
  <c r="C40" i="3"/>
  <c r="C39" i="3"/>
  <c r="C38" i="3"/>
  <c r="C37" i="3"/>
  <c r="C36" i="3"/>
  <c r="C35" i="3"/>
  <c r="C34" i="3"/>
  <c r="C33" i="3"/>
  <c r="C32" i="3"/>
  <c r="C29" i="3"/>
  <c r="C28" i="3"/>
  <c r="C27" i="3"/>
  <c r="C26" i="3"/>
  <c r="C25" i="3"/>
  <c r="C24" i="3"/>
  <c r="C23" i="3"/>
  <c r="C22" i="3"/>
  <c r="C21" i="3"/>
  <c r="C20" i="3"/>
  <c r="C19" i="3"/>
  <c r="C16" i="3"/>
  <c r="C15" i="3"/>
  <c r="C14" i="3"/>
  <c r="C13" i="3"/>
  <c r="C12" i="3"/>
  <c r="C11" i="3"/>
  <c r="C10" i="3"/>
  <c r="C9" i="3"/>
  <c r="C8" i="3"/>
  <c r="C7" i="3"/>
  <c r="C6" i="3"/>
  <c r="K42" i="3" l="1"/>
  <c r="K41" i="3"/>
  <c r="K40" i="3"/>
  <c r="K39" i="3"/>
  <c r="K38" i="3"/>
  <c r="K37" i="3"/>
  <c r="K36" i="3"/>
  <c r="K35" i="3"/>
  <c r="K34" i="3"/>
  <c r="K33" i="3"/>
  <c r="K32" i="3"/>
  <c r="K29" i="3"/>
  <c r="K28" i="3"/>
  <c r="K27" i="3"/>
  <c r="K26" i="3"/>
  <c r="K25" i="3"/>
  <c r="K24" i="3"/>
  <c r="K23" i="3"/>
  <c r="K22" i="3"/>
  <c r="K21" i="3"/>
  <c r="K20" i="3"/>
  <c r="K19" i="3"/>
  <c r="K16" i="3"/>
  <c r="K15" i="3"/>
  <c r="K14" i="3"/>
  <c r="K13" i="3"/>
  <c r="K12" i="3"/>
  <c r="K11" i="3"/>
  <c r="K10" i="3"/>
  <c r="K9" i="3"/>
  <c r="K8" i="3"/>
  <c r="K7" i="3"/>
  <c r="K6" i="3"/>
</calcChain>
</file>

<file path=xl/sharedStrings.xml><?xml version="1.0" encoding="utf-8"?>
<sst xmlns="http://schemas.openxmlformats.org/spreadsheetml/2006/main" count="156" uniqueCount="47">
  <si>
    <t>Coloured</t>
  </si>
  <si>
    <t>White</t>
  </si>
  <si>
    <t>Employed</t>
  </si>
  <si>
    <t>Unemployed</t>
  </si>
  <si>
    <t>Male</t>
  </si>
  <si>
    <t>Female</t>
  </si>
  <si>
    <t>South Africa</t>
  </si>
  <si>
    <t>NEA</t>
  </si>
  <si>
    <t>Population group</t>
  </si>
  <si>
    <t>Total</t>
  </si>
  <si>
    <t>Economically active</t>
  </si>
  <si>
    <t>Thousand</t>
  </si>
  <si>
    <t>Black African</t>
  </si>
  <si>
    <t>Indian/ Asian</t>
  </si>
  <si>
    <t>Western cape</t>
  </si>
  <si>
    <t>Eastern Cape</t>
  </si>
  <si>
    <t>Northern Cape</t>
  </si>
  <si>
    <t>Free State</t>
  </si>
  <si>
    <t>KwaZulu-Natal</t>
  </si>
  <si>
    <t>North West</t>
  </si>
  <si>
    <t>Gauteng</t>
  </si>
  <si>
    <t>Mpumalanga</t>
  </si>
  <si>
    <t>Limpopo</t>
  </si>
  <si>
    <t>For all values of 10 000 or lower the sample size is too small for reliable estimates.</t>
  </si>
  <si>
    <t>Due to rounding, numbers do not necessarily add up to totals.</t>
  </si>
  <si>
    <t>NEA = Not Economically Active</t>
  </si>
  <si>
    <t>Source: Quarterly Labour Force Survey</t>
  </si>
  <si>
    <t>Employed by population group, sex and occupation (15-64yrs)</t>
  </si>
  <si>
    <t>Indian/Asian</t>
  </si>
  <si>
    <t>Both sexes</t>
  </si>
  <si>
    <t>Manager</t>
  </si>
  <si>
    <t>Professional</t>
  </si>
  <si>
    <t>Technician</t>
  </si>
  <si>
    <t>Clerk</t>
  </si>
  <si>
    <t>Sales and services</t>
  </si>
  <si>
    <t>Skilled agriculture</t>
  </si>
  <si>
    <t>Craft and related trade</t>
  </si>
  <si>
    <t>Plant and machine operator</t>
  </si>
  <si>
    <t>Elementary</t>
  </si>
  <si>
    <t>Domestic worker</t>
  </si>
  <si>
    <t>Other</t>
  </si>
  <si>
    <t>Men</t>
  </si>
  <si>
    <t>Women</t>
  </si>
  <si>
    <t>For all values of 10 000 or lower the sample size is too small for reliable estimates</t>
  </si>
  <si>
    <t>Due to rounding, numbers do not necessarily add up to totals</t>
  </si>
  <si>
    <t>Per cent</t>
  </si>
  <si>
    <t>Labour force characterstics by province, population group and sex (15-64 Years), Quarter 4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</si>
</sst>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sz val="8"/>
      <name val="Arial"/>
      <family val="2"/>
    </font>
    <font>
      <b/>
      <sz val="11"/>
      <color theme="1"/>
      <name val="Arial"/>
      <family val="2"/>
    </font>
    <font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5" fillId="0" borderId="0"/>
  </cellStyleXfs>
  <cellXfs count="43">
    <xf numFmtId="0" fontId="0" fillId="0" borderId="0" xfId="0"/>
    <xf numFmtId="0" fontId="2" fillId="0" borderId="0" xfId="2" applyFont="1"/>
    <xf numFmtId="0" fontId="4" fillId="0" borderId="0" xfId="2" applyFont="1"/>
    <xf numFmtId="0" fontId="7" fillId="0" borderId="0" xfId="0" applyFont="1"/>
    <xf numFmtId="0" fontId="3" fillId="0" borderId="0" xfId="3" applyFont="1"/>
    <xf numFmtId="0" fontId="8" fillId="0" borderId="0" xfId="0" applyFont="1"/>
    <xf numFmtId="0" fontId="2" fillId="0" borderId="2" xfId="1" applyFont="1" applyBorder="1" applyAlignment="1">
      <alignment horizontal="center"/>
    </xf>
    <xf numFmtId="0" fontId="7" fillId="0" borderId="2" xfId="0" applyFont="1" applyBorder="1"/>
    <xf numFmtId="0" fontId="9" fillId="0" borderId="0" xfId="0" applyFont="1"/>
    <xf numFmtId="0" fontId="8" fillId="0" borderId="0" xfId="0" applyFont="1" applyFill="1"/>
    <xf numFmtId="0" fontId="9" fillId="0" borderId="0" xfId="0" applyFont="1" applyFill="1"/>
    <xf numFmtId="0" fontId="7" fillId="0" borderId="2" xfId="0" applyFont="1" applyFill="1" applyBorder="1"/>
    <xf numFmtId="3" fontId="7" fillId="0" borderId="2" xfId="0" applyNumberFormat="1" applyFont="1" applyBorder="1"/>
    <xf numFmtId="3" fontId="10" fillId="0" borderId="2" xfId="0" applyNumberFormat="1" applyFont="1" applyBorder="1"/>
    <xf numFmtId="0" fontId="5" fillId="0" borderId="5" xfId="2" applyFont="1" applyFill="1" applyBorder="1"/>
    <xf numFmtId="0" fontId="2" fillId="0" borderId="5" xfId="2" applyFont="1" applyFill="1" applyBorder="1"/>
    <xf numFmtId="0" fontId="5" fillId="0" borderId="5" xfId="2" applyFont="1" applyBorder="1"/>
    <xf numFmtId="0" fontId="2" fillId="0" borderId="5" xfId="2" applyFont="1" applyBorder="1" applyAlignment="1">
      <alignment horizontal="left"/>
    </xf>
    <xf numFmtId="0" fontId="2" fillId="0" borderId="5" xfId="2" applyFont="1" applyBorder="1"/>
    <xf numFmtId="0" fontId="2" fillId="0" borderId="5" xfId="2" applyFont="1" applyFill="1" applyBorder="1" applyAlignment="1">
      <alignment horizontal="left"/>
    </xf>
    <xf numFmtId="0" fontId="11" fillId="0" borderId="1" xfId="2" applyFont="1" applyFill="1" applyBorder="1"/>
    <xf numFmtId="0" fontId="12" fillId="0" borderId="0" xfId="0" applyFont="1"/>
    <xf numFmtId="0" fontId="13" fillId="0" borderId="0" xfId="0" applyFont="1"/>
    <xf numFmtId="0" fontId="10" fillId="0" borderId="0" xfId="0" applyFont="1"/>
    <xf numFmtId="0" fontId="10" fillId="0" borderId="2" xfId="0" applyFont="1" applyBorder="1"/>
    <xf numFmtId="0" fontId="7" fillId="0" borderId="2" xfId="0" applyFont="1" applyBorder="1" applyAlignment="1">
      <alignment horizontal="left"/>
    </xf>
    <xf numFmtId="3" fontId="7" fillId="0" borderId="2" xfId="0" applyNumberFormat="1" applyFont="1" applyFill="1" applyBorder="1"/>
    <xf numFmtId="3" fontId="10" fillId="0" borderId="2" xfId="0" applyNumberFormat="1" applyFont="1" applyFill="1" applyBorder="1"/>
    <xf numFmtId="0" fontId="7" fillId="0" borderId="2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3" fontId="10" fillId="0" borderId="2" xfId="0" applyNumberFormat="1" applyFont="1" applyBorder="1" applyAlignment="1">
      <alignment horizontal="center"/>
    </xf>
    <xf numFmtId="164" fontId="10" fillId="0" borderId="2" xfId="0" applyNumberFormat="1" applyFont="1" applyBorder="1"/>
    <xf numFmtId="164" fontId="7" fillId="0" borderId="2" xfId="0" applyNumberFormat="1" applyFont="1" applyBorder="1"/>
    <xf numFmtId="165" fontId="8" fillId="0" borderId="0" xfId="0" applyNumberFormat="1" applyFont="1" applyFill="1"/>
    <xf numFmtId="165" fontId="10" fillId="0" borderId="0" xfId="0" applyNumberFormat="1" applyFont="1"/>
    <xf numFmtId="0" fontId="2" fillId="0" borderId="2" xfId="1" applyFont="1" applyBorder="1" applyAlignment="1">
      <alignment horizontal="center"/>
    </xf>
    <xf numFmtId="0" fontId="6" fillId="0" borderId="2" xfId="1" applyFont="1" applyBorder="1" applyAlignment="1">
      <alignment horizontal="center"/>
    </xf>
    <xf numFmtId="0" fontId="2" fillId="0" borderId="3" xfId="1" applyFont="1" applyBorder="1" applyAlignment="1">
      <alignment horizontal="left"/>
    </xf>
    <xf numFmtId="0" fontId="2" fillId="0" borderId="1" xfId="1" applyFont="1" applyBorder="1" applyAlignment="1">
      <alignment horizontal="left"/>
    </xf>
    <xf numFmtId="0" fontId="2" fillId="0" borderId="4" xfId="1" applyFont="1" applyBorder="1" applyAlignment="1">
      <alignment horizontal="left"/>
    </xf>
    <xf numFmtId="0" fontId="2" fillId="0" borderId="2" xfId="1" applyFont="1" applyBorder="1" applyAlignment="1">
      <alignment horizontal="center" wrapText="1"/>
    </xf>
    <xf numFmtId="0" fontId="7" fillId="0" borderId="2" xfId="0" applyFont="1" applyBorder="1" applyAlignment="1">
      <alignment horizontal="center"/>
    </xf>
    <xf numFmtId="0" fontId="10" fillId="0" borderId="2" xfId="0" applyFont="1" applyBorder="1" applyAlignment="1">
      <alignment horizontal="center"/>
    </xf>
  </cellXfs>
  <cellStyles count="4">
    <cellStyle name="Normal" xfId="0" builtinId="0"/>
    <cellStyle name="Normal 2" xfId="1"/>
    <cellStyle name="Normal 4" xfId="2"/>
    <cellStyle name="Normal 5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3"/>
  <sheetViews>
    <sheetView workbookViewId="0">
      <selection activeCell="R75" sqref="R75"/>
    </sheetView>
  </sheetViews>
  <sheetFormatPr defaultRowHeight="12.75" x14ac:dyDescent="0.2"/>
  <cols>
    <col min="1" max="1" width="20.42578125" style="3" customWidth="1"/>
    <col min="2" max="3" width="9.85546875" style="3" bestFit="1" customWidth="1"/>
    <col min="4" max="4" width="9.28515625" style="3" customWidth="1"/>
    <col min="5" max="5" width="10" style="3" bestFit="1" customWidth="1"/>
    <col min="6" max="6" width="12.42578125" style="3" bestFit="1" customWidth="1"/>
    <col min="7" max="9" width="9.85546875" style="3" bestFit="1" customWidth="1"/>
    <col min="10" max="10" width="9.85546875" style="3" customWidth="1"/>
    <col min="11" max="11" width="12.42578125" style="3" bestFit="1" customWidth="1"/>
    <col min="12" max="14" width="9.85546875" style="3" bestFit="1" customWidth="1"/>
    <col min="15" max="15" width="10" style="3" bestFit="1" customWidth="1"/>
    <col min="16" max="16" width="12.42578125" style="3" bestFit="1" customWidth="1"/>
    <col min="17" max="16384" width="9.140625" style="3"/>
  </cols>
  <sheetData>
    <row r="1" spans="1:17" ht="15.75" x14ac:dyDescent="0.25">
      <c r="A1" s="4" t="s">
        <v>46</v>
      </c>
    </row>
    <row r="2" spans="1:17" s="5" customFormat="1" ht="12" x14ac:dyDescent="0.2"/>
    <row r="3" spans="1:17" s="5" customFormat="1" ht="21" customHeight="1" x14ac:dyDescent="0.25">
      <c r="A3" s="37" t="s">
        <v>8</v>
      </c>
      <c r="B3" s="36" t="s">
        <v>4</v>
      </c>
      <c r="C3" s="36"/>
      <c r="D3" s="36"/>
      <c r="E3" s="36"/>
      <c r="F3" s="36"/>
      <c r="G3" s="36" t="s">
        <v>5</v>
      </c>
      <c r="H3" s="36"/>
      <c r="I3" s="36"/>
      <c r="J3" s="36"/>
      <c r="K3" s="36"/>
      <c r="L3" s="36" t="s">
        <v>9</v>
      </c>
      <c r="M3" s="36"/>
      <c r="N3" s="36"/>
      <c r="O3" s="36"/>
      <c r="P3" s="36"/>
    </row>
    <row r="4" spans="1:17" s="5" customFormat="1" ht="16.5" customHeight="1" x14ac:dyDescent="0.2">
      <c r="A4" s="38"/>
      <c r="B4" s="35" t="s">
        <v>9</v>
      </c>
      <c r="C4" s="40" t="s">
        <v>7</v>
      </c>
      <c r="D4" s="35" t="s">
        <v>10</v>
      </c>
      <c r="E4" s="35"/>
      <c r="F4" s="35"/>
      <c r="G4" s="35" t="s">
        <v>9</v>
      </c>
      <c r="H4" s="35" t="s">
        <v>7</v>
      </c>
      <c r="I4" s="35" t="s">
        <v>10</v>
      </c>
      <c r="J4" s="35"/>
      <c r="K4" s="35"/>
      <c r="L4" s="35" t="s">
        <v>9</v>
      </c>
      <c r="M4" s="35" t="s">
        <v>7</v>
      </c>
      <c r="N4" s="35" t="s">
        <v>10</v>
      </c>
      <c r="O4" s="35"/>
      <c r="P4" s="35"/>
    </row>
    <row r="5" spans="1:17" s="5" customFormat="1" ht="15.75" customHeight="1" x14ac:dyDescent="0.2">
      <c r="A5" s="38"/>
      <c r="B5" s="35"/>
      <c r="C5" s="40"/>
      <c r="D5" s="6" t="s">
        <v>9</v>
      </c>
      <c r="E5" s="6" t="s">
        <v>2</v>
      </c>
      <c r="F5" s="6" t="s">
        <v>3</v>
      </c>
      <c r="G5" s="35"/>
      <c r="H5" s="35"/>
      <c r="I5" s="6" t="s">
        <v>9</v>
      </c>
      <c r="J5" s="6" t="s">
        <v>2</v>
      </c>
      <c r="K5" s="6" t="s">
        <v>3</v>
      </c>
      <c r="L5" s="35"/>
      <c r="M5" s="35"/>
      <c r="N5" s="6" t="s">
        <v>9</v>
      </c>
      <c r="O5" s="6" t="s">
        <v>2</v>
      </c>
      <c r="P5" s="6" t="s">
        <v>3</v>
      </c>
    </row>
    <row r="6" spans="1:17" s="5" customFormat="1" ht="15" customHeight="1" x14ac:dyDescent="0.2">
      <c r="A6" s="39"/>
      <c r="B6" s="6" t="s">
        <v>11</v>
      </c>
      <c r="C6" s="6" t="s">
        <v>11</v>
      </c>
      <c r="D6" s="6" t="s">
        <v>11</v>
      </c>
      <c r="E6" s="6" t="s">
        <v>11</v>
      </c>
      <c r="F6" s="6" t="s">
        <v>11</v>
      </c>
      <c r="G6" s="6" t="s">
        <v>11</v>
      </c>
      <c r="H6" s="6" t="s">
        <v>11</v>
      </c>
      <c r="I6" s="6" t="s">
        <v>11</v>
      </c>
      <c r="J6" s="6" t="s">
        <v>11</v>
      </c>
      <c r="K6" s="6" t="s">
        <v>11</v>
      </c>
      <c r="L6" s="6" t="s">
        <v>11</v>
      </c>
      <c r="M6" s="6" t="s">
        <v>11</v>
      </c>
      <c r="N6" s="6" t="s">
        <v>11</v>
      </c>
      <c r="O6" s="6" t="s">
        <v>11</v>
      </c>
      <c r="P6" s="6" t="s">
        <v>11</v>
      </c>
    </row>
    <row r="7" spans="1:17" s="5" customFormat="1" x14ac:dyDescent="0.2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</row>
    <row r="8" spans="1:17" s="9" customFormat="1" x14ac:dyDescent="0.2">
      <c r="A8" s="19" t="s">
        <v>6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</row>
    <row r="9" spans="1:17" s="9" customFormat="1" x14ac:dyDescent="0.2">
      <c r="A9" s="14" t="s">
        <v>12</v>
      </c>
      <c r="B9" s="12">
        <v>16089.273629626568</v>
      </c>
      <c r="C9" s="12">
        <v>6292.4911114085407</v>
      </c>
      <c r="D9" s="12">
        <v>9796.7825182180022</v>
      </c>
      <c r="E9" s="12">
        <v>6235.3551174150953</v>
      </c>
      <c r="F9" s="12">
        <v>3561.4274008029074</v>
      </c>
      <c r="G9" s="12">
        <v>16353.162486092986</v>
      </c>
      <c r="H9" s="12">
        <v>8305.0784143429355</v>
      </c>
      <c r="I9" s="12">
        <v>8048.0840717500278</v>
      </c>
      <c r="J9" s="12">
        <v>4639.3467636806681</v>
      </c>
      <c r="K9" s="12">
        <v>3408.7373080693596</v>
      </c>
      <c r="L9" s="12">
        <v>32442.436115719593</v>
      </c>
      <c r="M9" s="12">
        <v>14597.569525751509</v>
      </c>
      <c r="N9" s="12">
        <v>17844.866589968042</v>
      </c>
      <c r="O9" s="12">
        <v>10874.701881095774</v>
      </c>
      <c r="P9" s="12">
        <v>6970.1647088722666</v>
      </c>
      <c r="Q9" s="33"/>
    </row>
    <row r="10" spans="1:17" s="9" customFormat="1" x14ac:dyDescent="0.2">
      <c r="A10" s="14" t="s">
        <v>0</v>
      </c>
      <c r="B10" s="12">
        <v>1714.7361732914123</v>
      </c>
      <c r="C10" s="12">
        <v>644.6689386610982</v>
      </c>
      <c r="D10" s="12">
        <v>1070.0672346303152</v>
      </c>
      <c r="E10" s="12">
        <v>763.77543915604133</v>
      </c>
      <c r="F10" s="12">
        <v>306.2917954742739</v>
      </c>
      <c r="G10" s="12">
        <v>1835.6449316531314</v>
      </c>
      <c r="H10" s="12">
        <v>834.17068365556679</v>
      </c>
      <c r="I10" s="12">
        <v>1001.4742479975637</v>
      </c>
      <c r="J10" s="12">
        <v>689.5361448478493</v>
      </c>
      <c r="K10" s="12">
        <v>311.93810314971432</v>
      </c>
      <c r="L10" s="12">
        <v>3550.381104944543</v>
      </c>
      <c r="M10" s="12">
        <v>1478.8396223166637</v>
      </c>
      <c r="N10" s="12">
        <v>2071.5414826278779</v>
      </c>
      <c r="O10" s="12">
        <v>1453.3115840038897</v>
      </c>
      <c r="P10" s="12">
        <v>618.22989862398822</v>
      </c>
      <c r="Q10" s="33"/>
    </row>
    <row r="11" spans="1:17" s="9" customFormat="1" x14ac:dyDescent="0.2">
      <c r="A11" s="14" t="s">
        <v>13</v>
      </c>
      <c r="B11" s="12">
        <v>538.55419357416622</v>
      </c>
      <c r="C11" s="12">
        <v>178.01928778531408</v>
      </c>
      <c r="D11" s="12">
        <v>360.53490578885214</v>
      </c>
      <c r="E11" s="12">
        <v>274.40854016987925</v>
      </c>
      <c r="F11" s="12">
        <v>86.126365618972926</v>
      </c>
      <c r="G11" s="12">
        <v>494.23591609196558</v>
      </c>
      <c r="H11" s="12">
        <v>271.03957556151624</v>
      </c>
      <c r="I11" s="12">
        <v>223.19634053044939</v>
      </c>
      <c r="J11" s="12">
        <v>148.67355549021946</v>
      </c>
      <c r="K11" s="12">
        <v>74.522785040229934</v>
      </c>
      <c r="L11" s="12">
        <v>1032.7901096661321</v>
      </c>
      <c r="M11" s="12">
        <v>449.05886334683026</v>
      </c>
      <c r="N11" s="12">
        <v>583.73124631930159</v>
      </c>
      <c r="O11" s="12">
        <v>423.08209566009873</v>
      </c>
      <c r="P11" s="12">
        <v>160.64915065920286</v>
      </c>
      <c r="Q11" s="33"/>
    </row>
    <row r="12" spans="1:17" s="9" customFormat="1" x14ac:dyDescent="0.2">
      <c r="A12" s="14" t="s">
        <v>1</v>
      </c>
      <c r="B12" s="12">
        <v>1428.8301752776238</v>
      </c>
      <c r="C12" s="12">
        <v>340.47971065642042</v>
      </c>
      <c r="D12" s="12">
        <v>1088.3504646212034</v>
      </c>
      <c r="E12" s="12">
        <v>996.68566884720883</v>
      </c>
      <c r="F12" s="12">
        <v>91.664795773994541</v>
      </c>
      <c r="G12" s="12">
        <v>1434.0105689855484</v>
      </c>
      <c r="H12" s="12">
        <v>556.93802742543448</v>
      </c>
      <c r="I12" s="12">
        <v>877.07254156011322</v>
      </c>
      <c r="J12" s="12">
        <v>796.34999637615692</v>
      </c>
      <c r="K12" s="12">
        <v>80.722545183956356</v>
      </c>
      <c r="L12" s="12">
        <v>2862.8407442631715</v>
      </c>
      <c r="M12" s="12">
        <v>897.41773808185485</v>
      </c>
      <c r="N12" s="12">
        <v>1965.4230061813162</v>
      </c>
      <c r="O12" s="12">
        <v>1793.0356652233652</v>
      </c>
      <c r="P12" s="12">
        <v>172.3873409579509</v>
      </c>
      <c r="Q12" s="33"/>
    </row>
    <row r="13" spans="1:17" s="10" customFormat="1" x14ac:dyDescent="0.2">
      <c r="A13" s="15" t="s">
        <v>9</v>
      </c>
      <c r="B13" s="13">
        <v>19771.394171769778</v>
      </c>
      <c r="C13" s="13">
        <v>7455.6590485113802</v>
      </c>
      <c r="D13" s="13">
        <v>12315.735123258382</v>
      </c>
      <c r="E13" s="13">
        <v>8270.2247655882311</v>
      </c>
      <c r="F13" s="13">
        <v>4045.5103576701513</v>
      </c>
      <c r="G13" s="13">
        <v>20117.053902823627</v>
      </c>
      <c r="H13" s="13">
        <v>9967.226700985495</v>
      </c>
      <c r="I13" s="13">
        <v>10149.827201838152</v>
      </c>
      <c r="J13" s="13">
        <v>6273.9064603948937</v>
      </c>
      <c r="K13" s="13">
        <v>3875.9207414432585</v>
      </c>
      <c r="L13" s="13">
        <v>39888.448074593434</v>
      </c>
      <c r="M13" s="13">
        <v>17422.885749496862</v>
      </c>
      <c r="N13" s="13">
        <v>22465.562325096533</v>
      </c>
      <c r="O13" s="13">
        <v>14544.131225983127</v>
      </c>
      <c r="P13" s="13">
        <v>7921.4310991134071</v>
      </c>
      <c r="Q13" s="33"/>
    </row>
    <row r="14" spans="1:17" s="5" customFormat="1" x14ac:dyDescent="0.2">
      <c r="A14" s="16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</row>
    <row r="15" spans="1:17" s="5" customFormat="1" x14ac:dyDescent="0.2">
      <c r="A15" s="17" t="s">
        <v>14</v>
      </c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</row>
    <row r="16" spans="1:17" s="5" customFormat="1" x14ac:dyDescent="0.2">
      <c r="A16" s="16" t="s">
        <v>12</v>
      </c>
      <c r="B16" s="12">
        <v>750.53151892098299</v>
      </c>
      <c r="C16" s="12">
        <v>160.01853428572051</v>
      </c>
      <c r="D16" s="12">
        <v>590.51298463526302</v>
      </c>
      <c r="E16" s="12">
        <v>406.788867216727</v>
      </c>
      <c r="F16" s="12">
        <v>183.72411741853603</v>
      </c>
      <c r="G16" s="12">
        <v>823.91380899041474</v>
      </c>
      <c r="H16" s="12">
        <v>317.45706873415747</v>
      </c>
      <c r="I16" s="12">
        <v>506.45674025625704</v>
      </c>
      <c r="J16" s="12">
        <v>287.57816818742606</v>
      </c>
      <c r="K16" s="12">
        <v>218.87857206883098</v>
      </c>
      <c r="L16" s="12">
        <v>1574.4453279113984</v>
      </c>
      <c r="M16" s="12">
        <v>477.47560301987824</v>
      </c>
      <c r="N16" s="12">
        <v>1096.9697248915213</v>
      </c>
      <c r="O16" s="12">
        <v>694.36703540415408</v>
      </c>
      <c r="P16" s="12">
        <v>402.60268948736717</v>
      </c>
    </row>
    <row r="17" spans="1:16" s="5" customFormat="1" x14ac:dyDescent="0.2">
      <c r="A17" s="16" t="s">
        <v>0</v>
      </c>
      <c r="B17" s="12">
        <v>1127.9366795387346</v>
      </c>
      <c r="C17" s="12">
        <v>388.3358305573376</v>
      </c>
      <c r="D17" s="12">
        <v>739.60084898139723</v>
      </c>
      <c r="E17" s="12">
        <v>536.10500624060137</v>
      </c>
      <c r="F17" s="12">
        <v>203.49584274079584</v>
      </c>
      <c r="G17" s="12">
        <v>1170.7645036232113</v>
      </c>
      <c r="H17" s="12">
        <v>497.63787732582551</v>
      </c>
      <c r="I17" s="12">
        <v>673.1266262973852</v>
      </c>
      <c r="J17" s="12">
        <v>468.43873652139592</v>
      </c>
      <c r="K17" s="12">
        <v>204.68788977598922</v>
      </c>
      <c r="L17" s="12">
        <v>2298.7011831619457</v>
      </c>
      <c r="M17" s="12">
        <v>885.97370788316266</v>
      </c>
      <c r="N17" s="12">
        <v>1412.7274752787814</v>
      </c>
      <c r="O17" s="12">
        <v>1004.5437427619962</v>
      </c>
      <c r="P17" s="12">
        <v>408.18373251678514</v>
      </c>
    </row>
    <row r="18" spans="1:16" s="5" customFormat="1" x14ac:dyDescent="0.2">
      <c r="A18" s="16" t="s">
        <v>13</v>
      </c>
      <c r="B18" s="12">
        <v>60.519841267039546</v>
      </c>
      <c r="C18" s="12">
        <v>18.153162118613569</v>
      </c>
      <c r="D18" s="12">
        <v>42.366679148425973</v>
      </c>
      <c r="E18" s="12">
        <v>19.068761486416399</v>
      </c>
      <c r="F18" s="12">
        <v>23.297917662009574</v>
      </c>
      <c r="G18" s="12">
        <v>41.311511022046716</v>
      </c>
      <c r="H18" s="12">
        <v>37.996210681931387</v>
      </c>
      <c r="I18" s="12">
        <v>3.3153003401153329</v>
      </c>
      <c r="J18" s="12">
        <v>3.3153003401153329</v>
      </c>
      <c r="K18" s="12"/>
      <c r="L18" s="12">
        <v>101.83135228908628</v>
      </c>
      <c r="M18" s="12">
        <v>56.149372800544953</v>
      </c>
      <c r="N18" s="12">
        <v>45.681979488541302</v>
      </c>
      <c r="O18" s="12">
        <v>22.384061826531731</v>
      </c>
      <c r="P18" s="12">
        <v>23.297917662009574</v>
      </c>
    </row>
    <row r="19" spans="1:16" s="5" customFormat="1" x14ac:dyDescent="0.2">
      <c r="A19" s="16" t="s">
        <v>1</v>
      </c>
      <c r="B19" s="12">
        <v>422.44347367816181</v>
      </c>
      <c r="C19" s="12">
        <v>94.05746338262469</v>
      </c>
      <c r="D19" s="12">
        <v>328.38601029553712</v>
      </c>
      <c r="E19" s="12">
        <v>300.4574645945591</v>
      </c>
      <c r="F19" s="12">
        <v>27.928545700978006</v>
      </c>
      <c r="G19" s="12">
        <v>461.29790994967942</v>
      </c>
      <c r="H19" s="12">
        <v>201.32990452498728</v>
      </c>
      <c r="I19" s="12">
        <v>259.96800542469202</v>
      </c>
      <c r="J19" s="12">
        <v>240.93539479850861</v>
      </c>
      <c r="K19" s="12">
        <v>19.032610626183427</v>
      </c>
      <c r="L19" s="12">
        <v>883.74138362784072</v>
      </c>
      <c r="M19" s="12">
        <v>295.38736790761203</v>
      </c>
      <c r="N19" s="12">
        <v>588.35401572022909</v>
      </c>
      <c r="O19" s="12">
        <v>541.39285939306762</v>
      </c>
      <c r="P19" s="12">
        <v>46.961156327161433</v>
      </c>
    </row>
    <row r="20" spans="1:16" s="8" customFormat="1" ht="12.75" customHeight="1" x14ac:dyDescent="0.2">
      <c r="A20" s="18" t="s">
        <v>9</v>
      </c>
      <c r="B20" s="13">
        <v>2361.4315134049189</v>
      </c>
      <c r="C20" s="13">
        <v>660.56499034429669</v>
      </c>
      <c r="D20" s="13">
        <v>1700.8665230606223</v>
      </c>
      <c r="E20" s="13">
        <v>1262.420099538303</v>
      </c>
      <c r="F20" s="13">
        <v>438.44642352231926</v>
      </c>
      <c r="G20" s="13">
        <v>2497.2877335853523</v>
      </c>
      <c r="H20" s="13">
        <v>1054.4210612669012</v>
      </c>
      <c r="I20" s="13">
        <v>1442.8666723184485</v>
      </c>
      <c r="J20" s="13">
        <v>1000.2675998474449</v>
      </c>
      <c r="K20" s="13">
        <v>442.59907247100358</v>
      </c>
      <c r="L20" s="13">
        <v>4858.7192469902711</v>
      </c>
      <c r="M20" s="13">
        <v>1714.986051611198</v>
      </c>
      <c r="N20" s="13">
        <v>3143.7331953790726</v>
      </c>
      <c r="O20" s="13">
        <v>2262.6876993857495</v>
      </c>
      <c r="P20" s="13">
        <v>881.04549599332336</v>
      </c>
    </row>
    <row r="21" spans="1:16" s="5" customFormat="1" x14ac:dyDescent="0.2">
      <c r="A21" s="1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</row>
    <row r="22" spans="1:16" s="5" customFormat="1" x14ac:dyDescent="0.2">
      <c r="A22" s="17" t="s">
        <v>15</v>
      </c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</row>
    <row r="23" spans="1:16" s="5" customFormat="1" x14ac:dyDescent="0.2">
      <c r="A23" s="16" t="s">
        <v>12</v>
      </c>
      <c r="B23" s="12">
        <v>1844.4078887497819</v>
      </c>
      <c r="C23" s="12">
        <v>825.12451266530263</v>
      </c>
      <c r="D23" s="12">
        <v>1019.2833760844794</v>
      </c>
      <c r="E23" s="12">
        <v>552.94014511667638</v>
      </c>
      <c r="F23" s="12">
        <v>466.34323096780309</v>
      </c>
      <c r="G23" s="12">
        <v>1937.1498547585718</v>
      </c>
      <c r="H23" s="12">
        <v>1064.2889680128656</v>
      </c>
      <c r="I23" s="12">
        <v>872.86088674570738</v>
      </c>
      <c r="J23" s="12">
        <v>433.97124252436203</v>
      </c>
      <c r="K23" s="12">
        <v>438.88964422134535</v>
      </c>
      <c r="L23" s="12">
        <v>3781.5577435083615</v>
      </c>
      <c r="M23" s="12">
        <v>1889.4134806781663</v>
      </c>
      <c r="N23" s="12">
        <v>1892.1442628301866</v>
      </c>
      <c r="O23" s="12">
        <v>986.91138764103766</v>
      </c>
      <c r="P23" s="12">
        <v>905.23287518914879</v>
      </c>
    </row>
    <row r="24" spans="1:16" s="5" customFormat="1" x14ac:dyDescent="0.2">
      <c r="A24" s="16" t="s">
        <v>0</v>
      </c>
      <c r="B24" s="12">
        <v>231.06582392194153</v>
      </c>
      <c r="C24" s="12">
        <v>96.617329758892936</v>
      </c>
      <c r="D24" s="12">
        <v>134.44849416304862</v>
      </c>
      <c r="E24" s="12">
        <v>94.948650077029569</v>
      </c>
      <c r="F24" s="12">
        <v>39.499844086019053</v>
      </c>
      <c r="G24" s="12">
        <v>209.26004485743599</v>
      </c>
      <c r="H24" s="12">
        <v>92.491827836108982</v>
      </c>
      <c r="I24" s="12">
        <v>116.76821702132702</v>
      </c>
      <c r="J24" s="12">
        <v>66.999026324060324</v>
      </c>
      <c r="K24" s="12">
        <v>49.769190697266694</v>
      </c>
      <c r="L24" s="12">
        <v>440.3258687793774</v>
      </c>
      <c r="M24" s="12">
        <v>189.10915759500193</v>
      </c>
      <c r="N24" s="12">
        <v>251.21671118437564</v>
      </c>
      <c r="O24" s="12">
        <v>161.94767640108989</v>
      </c>
      <c r="P24" s="12">
        <v>89.269034783285747</v>
      </c>
    </row>
    <row r="25" spans="1:16" s="5" customFormat="1" x14ac:dyDescent="0.2">
      <c r="A25" s="16" t="s">
        <v>13</v>
      </c>
      <c r="B25" s="12">
        <v>22.46097957344254</v>
      </c>
      <c r="C25" s="12">
        <v>0.14616887714482876</v>
      </c>
      <c r="D25" s="12">
        <v>22.314810696297712</v>
      </c>
      <c r="E25" s="12">
        <v>13.544554777025105</v>
      </c>
      <c r="F25" s="12">
        <v>8.7702559192726071</v>
      </c>
      <c r="G25" s="12">
        <v>13.27454492515624</v>
      </c>
      <c r="H25" s="12">
        <v>6.9881175939124383</v>
      </c>
      <c r="I25" s="12">
        <v>6.286427331243801</v>
      </c>
      <c r="J25" s="12">
        <v>0.21525462165474232</v>
      </c>
      <c r="K25" s="12">
        <v>6.0711727095890584</v>
      </c>
      <c r="L25" s="12">
        <v>35.735524498598778</v>
      </c>
      <c r="M25" s="12">
        <v>7.1342864710572664</v>
      </c>
      <c r="N25" s="12">
        <v>28.601238027541513</v>
      </c>
      <c r="O25" s="12">
        <v>13.759809398679847</v>
      </c>
      <c r="P25" s="12">
        <v>14.841428628861665</v>
      </c>
    </row>
    <row r="26" spans="1:16" s="5" customFormat="1" x14ac:dyDescent="0.2">
      <c r="A26" s="16" t="s">
        <v>1</v>
      </c>
      <c r="B26" s="12">
        <v>87.983101978090332</v>
      </c>
      <c r="C26" s="12">
        <v>30.065843331349274</v>
      </c>
      <c r="D26" s="12">
        <v>57.917258646741075</v>
      </c>
      <c r="E26" s="12">
        <v>50.542402832627822</v>
      </c>
      <c r="F26" s="12">
        <v>7.3748558141132534</v>
      </c>
      <c r="G26" s="12">
        <v>64.812652213434205</v>
      </c>
      <c r="H26" s="12">
        <v>28.301223211534985</v>
      </c>
      <c r="I26" s="12">
        <v>36.511429001899238</v>
      </c>
      <c r="J26" s="12">
        <v>34.300550479006027</v>
      </c>
      <c r="K26" s="12">
        <v>2.2108785228932106</v>
      </c>
      <c r="L26" s="12">
        <v>152.79575419152457</v>
      </c>
      <c r="M26" s="12">
        <v>58.367066542884253</v>
      </c>
      <c r="N26" s="12">
        <v>94.428687648640306</v>
      </c>
      <c r="O26" s="12">
        <v>84.842953311633849</v>
      </c>
      <c r="P26" s="12">
        <v>9.585734337006464</v>
      </c>
    </row>
    <row r="27" spans="1:16" s="8" customFormat="1" x14ac:dyDescent="0.2">
      <c r="A27" s="18" t="s">
        <v>9</v>
      </c>
      <c r="B27" s="13">
        <v>2185.9177942232568</v>
      </c>
      <c r="C27" s="13">
        <v>951.95385463268951</v>
      </c>
      <c r="D27" s="13">
        <v>1233.9639395905674</v>
      </c>
      <c r="E27" s="13">
        <v>711.97575280335946</v>
      </c>
      <c r="F27" s="13">
        <v>521.98818678720806</v>
      </c>
      <c r="G27" s="13">
        <v>2224.4970967545983</v>
      </c>
      <c r="H27" s="13">
        <v>1192.0701366544224</v>
      </c>
      <c r="I27" s="13">
        <v>1032.4269601001777</v>
      </c>
      <c r="J27" s="13">
        <v>535.48607394908333</v>
      </c>
      <c r="K27" s="13">
        <v>496.94088615109433</v>
      </c>
      <c r="L27" s="13">
        <v>4410.4148909778623</v>
      </c>
      <c r="M27" s="13">
        <v>2144.0239912871098</v>
      </c>
      <c r="N27" s="13">
        <v>2266.3908996907439</v>
      </c>
      <c r="O27" s="13">
        <v>1247.4618267524413</v>
      </c>
      <c r="P27" s="13">
        <v>1018.9290729383026</v>
      </c>
    </row>
    <row r="28" spans="1:16" s="5" customFormat="1" x14ac:dyDescent="0.2">
      <c r="A28" s="16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</row>
    <row r="29" spans="1:16" s="5" customFormat="1" x14ac:dyDescent="0.2">
      <c r="A29" s="17" t="s">
        <v>16</v>
      </c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</row>
    <row r="30" spans="1:16" s="5" customFormat="1" x14ac:dyDescent="0.2">
      <c r="A30" s="16" t="s">
        <v>12</v>
      </c>
      <c r="B30" s="12">
        <v>178.94533180685909</v>
      </c>
      <c r="C30" s="12">
        <v>87.327672845785457</v>
      </c>
      <c r="D30" s="12">
        <v>91.617658961073658</v>
      </c>
      <c r="E30" s="12">
        <v>66.080088868733853</v>
      </c>
      <c r="F30" s="12">
        <v>25.537570092339799</v>
      </c>
      <c r="G30" s="12">
        <v>184.57130009823533</v>
      </c>
      <c r="H30" s="12">
        <v>112.55116753856626</v>
      </c>
      <c r="I30" s="12">
        <v>72.020132559669221</v>
      </c>
      <c r="J30" s="12">
        <v>46.314281085454205</v>
      </c>
      <c r="K30" s="12">
        <v>25.70585147421502</v>
      </c>
      <c r="L30" s="12">
        <v>363.51663190509413</v>
      </c>
      <c r="M30" s="12">
        <v>199.87884038435158</v>
      </c>
      <c r="N30" s="12">
        <v>163.63779152074289</v>
      </c>
      <c r="O30" s="12">
        <v>112.39436995418809</v>
      </c>
      <c r="P30" s="12">
        <v>51.243421566554801</v>
      </c>
    </row>
    <row r="31" spans="1:16" s="5" customFormat="1" x14ac:dyDescent="0.2">
      <c r="A31" s="16" t="s">
        <v>0</v>
      </c>
      <c r="B31" s="12">
        <v>186.39864084228859</v>
      </c>
      <c r="C31" s="12">
        <v>100.06074105357102</v>
      </c>
      <c r="D31" s="12">
        <v>86.337899788717635</v>
      </c>
      <c r="E31" s="12">
        <v>65.400130180328119</v>
      </c>
      <c r="F31" s="12">
        <v>20.937769608389516</v>
      </c>
      <c r="G31" s="12">
        <v>236.34745216856783</v>
      </c>
      <c r="H31" s="12">
        <v>149.33927395432414</v>
      </c>
      <c r="I31" s="12">
        <v>87.008178214243628</v>
      </c>
      <c r="J31" s="12">
        <v>71.326328839384047</v>
      </c>
      <c r="K31" s="12">
        <v>15.68184937485958</v>
      </c>
      <c r="L31" s="12">
        <v>422.74609301085599</v>
      </c>
      <c r="M31" s="12">
        <v>249.40001500789521</v>
      </c>
      <c r="N31" s="12">
        <v>173.34607800296129</v>
      </c>
      <c r="O31" s="12">
        <v>136.72645901971219</v>
      </c>
      <c r="P31" s="12">
        <v>36.619618983249097</v>
      </c>
    </row>
    <row r="32" spans="1:16" s="5" customFormat="1" x14ac:dyDescent="0.2">
      <c r="A32" s="16" t="s">
        <v>13</v>
      </c>
      <c r="B32" s="12">
        <v>1.3044614802510821</v>
      </c>
      <c r="C32" s="12"/>
      <c r="D32" s="12">
        <v>1.3044614802510821</v>
      </c>
      <c r="E32" s="12">
        <v>1.3044614802510821</v>
      </c>
      <c r="F32" s="12"/>
      <c r="G32" s="12"/>
      <c r="H32" s="12"/>
      <c r="I32" s="12"/>
      <c r="J32" s="12"/>
      <c r="K32" s="12"/>
      <c r="L32" s="12">
        <v>1.3044614802510821</v>
      </c>
      <c r="M32" s="12"/>
      <c r="N32" s="12">
        <v>1.3044614802510821</v>
      </c>
      <c r="O32" s="12">
        <v>1.3044614802510821</v>
      </c>
      <c r="P32" s="12"/>
    </row>
    <row r="33" spans="1:16" s="5" customFormat="1" x14ac:dyDescent="0.2">
      <c r="A33" s="16" t="s">
        <v>1</v>
      </c>
      <c r="B33" s="12">
        <v>17.073355475481613</v>
      </c>
      <c r="C33" s="12">
        <v>7.4746584437125669</v>
      </c>
      <c r="D33" s="12">
        <v>9.5986970317690457</v>
      </c>
      <c r="E33" s="12">
        <v>9.5986970317690457</v>
      </c>
      <c r="F33" s="12"/>
      <c r="G33" s="12">
        <v>16.541781960157618</v>
      </c>
      <c r="H33" s="12">
        <v>12.331964843670949</v>
      </c>
      <c r="I33" s="12">
        <v>4.2098171164866676</v>
      </c>
      <c r="J33" s="12">
        <v>4.2098171164866676</v>
      </c>
      <c r="K33" s="12"/>
      <c r="L33" s="12">
        <v>33.615137435639227</v>
      </c>
      <c r="M33" s="12">
        <v>19.806623287383516</v>
      </c>
      <c r="N33" s="12">
        <v>13.808514148255714</v>
      </c>
      <c r="O33" s="12">
        <v>13.808514148255714</v>
      </c>
      <c r="P33" s="12"/>
    </row>
    <row r="34" spans="1:16" s="8" customFormat="1" x14ac:dyDescent="0.2">
      <c r="A34" s="18" t="s">
        <v>9</v>
      </c>
      <c r="B34" s="27">
        <v>383.72178960488031</v>
      </c>
      <c r="C34" s="27">
        <v>194.86307234306895</v>
      </c>
      <c r="D34" s="27">
        <v>188.85871726181148</v>
      </c>
      <c r="E34" s="27">
        <v>142.38337756108214</v>
      </c>
      <c r="F34" s="27">
        <v>46.475339700729322</v>
      </c>
      <c r="G34" s="27">
        <v>437.46053422696076</v>
      </c>
      <c r="H34" s="27">
        <v>274.22240633656145</v>
      </c>
      <c r="I34" s="27">
        <v>163.23812789039954</v>
      </c>
      <c r="J34" s="27">
        <v>121.85042704132495</v>
      </c>
      <c r="K34" s="27">
        <v>41.387700849074598</v>
      </c>
      <c r="L34" s="27">
        <v>821.18232383184045</v>
      </c>
      <c r="M34" s="27">
        <v>469.08547867963028</v>
      </c>
      <c r="N34" s="27">
        <v>352.09684515221102</v>
      </c>
      <c r="O34" s="27">
        <v>264.23380460240713</v>
      </c>
      <c r="P34" s="27">
        <v>87.863040549803898</v>
      </c>
    </row>
    <row r="35" spans="1:16" s="5" customFormat="1" x14ac:dyDescent="0.2">
      <c r="A35" s="16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</row>
    <row r="36" spans="1:16" s="5" customFormat="1" x14ac:dyDescent="0.2">
      <c r="A36" s="17" t="s">
        <v>17</v>
      </c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</row>
    <row r="37" spans="1:16" s="5" customFormat="1" x14ac:dyDescent="0.2">
      <c r="A37" s="16" t="s">
        <v>12</v>
      </c>
      <c r="B37" s="12">
        <v>859.99183665156238</v>
      </c>
      <c r="C37" s="12">
        <v>270.65061918817042</v>
      </c>
      <c r="D37" s="12">
        <v>589.3412174633919</v>
      </c>
      <c r="E37" s="12">
        <v>367.33959684963247</v>
      </c>
      <c r="F37" s="12">
        <v>222.0016206137594</v>
      </c>
      <c r="G37" s="12">
        <v>900.99299572736686</v>
      </c>
      <c r="H37" s="12">
        <v>449.2881914043549</v>
      </c>
      <c r="I37" s="12">
        <v>451.70480432301321</v>
      </c>
      <c r="J37" s="12">
        <v>258.63904412028637</v>
      </c>
      <c r="K37" s="12">
        <v>193.06576020272684</v>
      </c>
      <c r="L37" s="12">
        <v>1760.9848323789302</v>
      </c>
      <c r="M37" s="12">
        <v>719.93881059252544</v>
      </c>
      <c r="N37" s="12">
        <v>1041.0460217864043</v>
      </c>
      <c r="O37" s="12">
        <v>625.97864096991839</v>
      </c>
      <c r="P37" s="12">
        <v>415.06738081648598</v>
      </c>
    </row>
    <row r="38" spans="1:16" s="5" customFormat="1" x14ac:dyDescent="0.2">
      <c r="A38" s="16" t="s">
        <v>0</v>
      </c>
      <c r="B38" s="12">
        <v>7.3126815858474226</v>
      </c>
      <c r="C38" s="12">
        <v>2.7358951528339297</v>
      </c>
      <c r="D38" s="12">
        <v>4.5767864330134937</v>
      </c>
      <c r="E38" s="12">
        <v>4.5262250998908957</v>
      </c>
      <c r="F38" s="12">
        <v>5.0561333122597855E-2</v>
      </c>
      <c r="G38" s="12">
        <v>9.101369648959313</v>
      </c>
      <c r="H38" s="12">
        <v>7.4640600954932541</v>
      </c>
      <c r="I38" s="12">
        <v>1.6373095534660589</v>
      </c>
      <c r="J38" s="12">
        <v>1.6373095534660589</v>
      </c>
      <c r="K38" s="12"/>
      <c r="L38" s="12">
        <v>16.414051234806735</v>
      </c>
      <c r="M38" s="12">
        <v>10.199955248327184</v>
      </c>
      <c r="N38" s="12">
        <v>6.2140959864795526</v>
      </c>
      <c r="O38" s="12">
        <v>6.1635346533569546</v>
      </c>
      <c r="P38" s="12">
        <v>5.0561333122597855E-2</v>
      </c>
    </row>
    <row r="39" spans="1:16" s="5" customFormat="1" x14ac:dyDescent="0.2">
      <c r="A39" s="16" t="s">
        <v>13</v>
      </c>
      <c r="B39" s="12">
        <v>11.78228669913632</v>
      </c>
      <c r="C39" s="12">
        <v>1.5641204245402336</v>
      </c>
      <c r="D39" s="12">
        <v>10.218166274596086</v>
      </c>
      <c r="E39" s="12">
        <v>8.7598632398849485</v>
      </c>
      <c r="F39" s="12">
        <v>1.4583030347111376</v>
      </c>
      <c r="G39" s="12">
        <v>5.5242875483942431</v>
      </c>
      <c r="H39" s="12">
        <v>5.5242875483942431</v>
      </c>
      <c r="I39" s="12"/>
      <c r="J39" s="12"/>
      <c r="K39" s="12"/>
      <c r="L39" s="12">
        <v>17.306574247530563</v>
      </c>
      <c r="M39" s="12">
        <v>7.0884079729344762</v>
      </c>
      <c r="N39" s="12">
        <v>10.218166274596086</v>
      </c>
      <c r="O39" s="12">
        <v>8.7598632398849485</v>
      </c>
      <c r="P39" s="12">
        <v>1.4583030347111376</v>
      </c>
    </row>
    <row r="40" spans="1:16" s="5" customFormat="1" x14ac:dyDescent="0.2">
      <c r="A40" s="16" t="s">
        <v>1</v>
      </c>
      <c r="B40" s="12">
        <v>73.03408102430609</v>
      </c>
      <c r="C40" s="12">
        <v>18.769209259398924</v>
      </c>
      <c r="D40" s="12">
        <v>54.26487176490717</v>
      </c>
      <c r="E40" s="12">
        <v>54.211800557360156</v>
      </c>
      <c r="F40" s="12">
        <v>5.3071207547012174E-2</v>
      </c>
      <c r="G40" s="12">
        <v>55.672246609258032</v>
      </c>
      <c r="H40" s="12">
        <v>19.024091751220681</v>
      </c>
      <c r="I40" s="12">
        <v>36.648154858037344</v>
      </c>
      <c r="J40" s="12">
        <v>32.155870711438467</v>
      </c>
      <c r="K40" s="12">
        <v>4.4922841465988768</v>
      </c>
      <c r="L40" s="12">
        <v>128.70632763356409</v>
      </c>
      <c r="M40" s="12">
        <v>37.793301010619601</v>
      </c>
      <c r="N40" s="12">
        <v>90.913026622944514</v>
      </c>
      <c r="O40" s="12">
        <v>86.367671268798631</v>
      </c>
      <c r="P40" s="12">
        <v>4.5453553541458893</v>
      </c>
    </row>
    <row r="41" spans="1:16" s="8" customFormat="1" x14ac:dyDescent="0.2">
      <c r="A41" s="18" t="s">
        <v>9</v>
      </c>
      <c r="B41" s="13">
        <v>952.12088596085209</v>
      </c>
      <c r="C41" s="13">
        <v>293.71984402494348</v>
      </c>
      <c r="D41" s="13">
        <v>658.40104193590889</v>
      </c>
      <c r="E41" s="13">
        <v>434.83748574676872</v>
      </c>
      <c r="F41" s="13">
        <v>223.56355618914017</v>
      </c>
      <c r="G41" s="13">
        <v>971.29089953397852</v>
      </c>
      <c r="H41" s="13">
        <v>481.30063079946297</v>
      </c>
      <c r="I41" s="13">
        <v>489.99026873451669</v>
      </c>
      <c r="J41" s="13">
        <v>292.43222438519098</v>
      </c>
      <c r="K41" s="13">
        <v>197.55804434932571</v>
      </c>
      <c r="L41" s="13">
        <v>1923.4117854948315</v>
      </c>
      <c r="M41" s="13">
        <v>775.02047482440685</v>
      </c>
      <c r="N41" s="13">
        <v>1148.3913106704244</v>
      </c>
      <c r="O41" s="13">
        <v>727.26971013195885</v>
      </c>
      <c r="P41" s="13">
        <v>421.1216005384656</v>
      </c>
    </row>
    <row r="42" spans="1:16" s="5" customFormat="1" x14ac:dyDescent="0.2">
      <c r="A42" s="16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</row>
    <row r="43" spans="1:16" s="9" customFormat="1" x14ac:dyDescent="0.2">
      <c r="A43" s="19" t="s">
        <v>18</v>
      </c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</row>
    <row r="44" spans="1:16" s="9" customFormat="1" x14ac:dyDescent="0.2">
      <c r="A44" s="14" t="s">
        <v>12</v>
      </c>
      <c r="B44" s="12">
        <v>3091.4890032157277</v>
      </c>
      <c r="C44" s="12">
        <v>1481.2054437282879</v>
      </c>
      <c r="D44" s="12">
        <v>1610.283559487438</v>
      </c>
      <c r="E44" s="12">
        <v>1069.1577737136886</v>
      </c>
      <c r="F44" s="12">
        <v>541.12578577374939</v>
      </c>
      <c r="G44" s="12">
        <v>3399.2650140143796</v>
      </c>
      <c r="H44" s="12">
        <v>1922.0591152791758</v>
      </c>
      <c r="I44" s="12">
        <v>1477.2058987352075</v>
      </c>
      <c r="J44" s="12">
        <v>932.22955345602293</v>
      </c>
      <c r="K44" s="12">
        <v>544.97634527918456</v>
      </c>
      <c r="L44" s="12">
        <v>6490.7540172301224</v>
      </c>
      <c r="M44" s="12">
        <v>3403.2645590074608</v>
      </c>
      <c r="N44" s="12">
        <v>3087.4894582226452</v>
      </c>
      <c r="O44" s="12">
        <v>2001.3873271697114</v>
      </c>
      <c r="P44" s="12">
        <v>1086.1021310529341</v>
      </c>
    </row>
    <row r="45" spans="1:16" s="9" customFormat="1" x14ac:dyDescent="0.2">
      <c r="A45" s="14" t="s">
        <v>0</v>
      </c>
      <c r="B45" s="12">
        <v>38.836089725139892</v>
      </c>
      <c r="C45" s="12">
        <v>14.107367097109234</v>
      </c>
      <c r="D45" s="12">
        <v>24.72872262803066</v>
      </c>
      <c r="E45" s="12">
        <v>17.439652880327188</v>
      </c>
      <c r="F45" s="12">
        <v>7.2890697477034738</v>
      </c>
      <c r="G45" s="12">
        <v>40.372791401390849</v>
      </c>
      <c r="H45" s="12">
        <v>20.077575160251179</v>
      </c>
      <c r="I45" s="12">
        <v>20.295216241139673</v>
      </c>
      <c r="J45" s="12">
        <v>17.34709642002527</v>
      </c>
      <c r="K45" s="12">
        <v>2.9481198211144037</v>
      </c>
      <c r="L45" s="12">
        <v>79.208881126530727</v>
      </c>
      <c r="M45" s="12">
        <v>34.184942257360404</v>
      </c>
      <c r="N45" s="12">
        <v>45.02393886917033</v>
      </c>
      <c r="O45" s="12">
        <v>34.786749300352454</v>
      </c>
      <c r="P45" s="12">
        <v>10.237189568817877</v>
      </c>
    </row>
    <row r="46" spans="1:16" s="9" customFormat="1" x14ac:dyDescent="0.2">
      <c r="A46" s="14" t="s">
        <v>13</v>
      </c>
      <c r="B46" s="12">
        <v>276.50624455958416</v>
      </c>
      <c r="C46" s="12">
        <v>113.24477466129241</v>
      </c>
      <c r="D46" s="12">
        <v>163.26146989829181</v>
      </c>
      <c r="E46" s="12">
        <v>131.95534920763887</v>
      </c>
      <c r="F46" s="12">
        <v>31.306120690652936</v>
      </c>
      <c r="G46" s="12">
        <v>259.36761701653489</v>
      </c>
      <c r="H46" s="12">
        <v>131.93317463218426</v>
      </c>
      <c r="I46" s="12">
        <v>127.43444238435069</v>
      </c>
      <c r="J46" s="12">
        <v>102.06314182261379</v>
      </c>
      <c r="K46" s="12">
        <v>25.371300561736899</v>
      </c>
      <c r="L46" s="12">
        <v>535.87386157611922</v>
      </c>
      <c r="M46" s="12">
        <v>245.17794929347664</v>
      </c>
      <c r="N46" s="12">
        <v>290.69591228264244</v>
      </c>
      <c r="O46" s="12">
        <v>234.01849103025259</v>
      </c>
      <c r="P46" s="12">
        <v>56.677421252389841</v>
      </c>
    </row>
    <row r="47" spans="1:16" s="9" customFormat="1" x14ac:dyDescent="0.2">
      <c r="A47" s="14" t="s">
        <v>1</v>
      </c>
      <c r="B47" s="26">
        <v>143.78737098970325</v>
      </c>
      <c r="C47" s="26">
        <v>48.645441586673115</v>
      </c>
      <c r="D47" s="26">
        <v>95.141929403030105</v>
      </c>
      <c r="E47" s="26">
        <v>89.251277312208401</v>
      </c>
      <c r="F47" s="26">
        <v>5.8906520908217077</v>
      </c>
      <c r="G47" s="26">
        <v>120.2539021144278</v>
      </c>
      <c r="H47" s="26">
        <v>53.793413920388588</v>
      </c>
      <c r="I47" s="26">
        <v>66.4604881940392</v>
      </c>
      <c r="J47" s="26">
        <v>64.215096768977389</v>
      </c>
      <c r="K47" s="26">
        <v>2.2453914250618148</v>
      </c>
      <c r="L47" s="26">
        <v>264.04127310413094</v>
      </c>
      <c r="M47" s="26">
        <v>102.43885550706172</v>
      </c>
      <c r="N47" s="26">
        <v>161.60241759706932</v>
      </c>
      <c r="O47" s="26">
        <v>153.46637408118579</v>
      </c>
      <c r="P47" s="26">
        <v>8.1360435158835216</v>
      </c>
    </row>
    <row r="48" spans="1:16" s="10" customFormat="1" x14ac:dyDescent="0.2">
      <c r="A48" s="15" t="s">
        <v>9</v>
      </c>
      <c r="B48" s="13">
        <v>3550.6187084901549</v>
      </c>
      <c r="C48" s="13">
        <v>1657.203027073363</v>
      </c>
      <c r="D48" s="13">
        <v>1893.4156814167909</v>
      </c>
      <c r="E48" s="13">
        <v>1307.8040531138633</v>
      </c>
      <c r="F48" s="13">
        <v>585.61162830292744</v>
      </c>
      <c r="G48" s="13">
        <v>3819.2593245467333</v>
      </c>
      <c r="H48" s="13">
        <v>2127.8632789919989</v>
      </c>
      <c r="I48" s="13">
        <v>1691.3960455547362</v>
      </c>
      <c r="J48" s="13">
        <v>1115.8548884676388</v>
      </c>
      <c r="K48" s="13">
        <v>575.54115708709753</v>
      </c>
      <c r="L48" s="13">
        <v>7369.8780330369027</v>
      </c>
      <c r="M48" s="13">
        <v>3785.0663060653596</v>
      </c>
      <c r="N48" s="13">
        <v>3584.8117269715276</v>
      </c>
      <c r="O48" s="13">
        <v>2423.6589415815024</v>
      </c>
      <c r="P48" s="13">
        <v>1161.1527853900254</v>
      </c>
    </row>
    <row r="49" spans="1:16" s="5" customFormat="1" x14ac:dyDescent="0.2">
      <c r="A49" s="16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1:16" s="5" customFormat="1" x14ac:dyDescent="0.2">
      <c r="A50" s="17" t="s">
        <v>19</v>
      </c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1:16" s="5" customFormat="1" x14ac:dyDescent="0.2">
      <c r="A51" s="16" t="s">
        <v>12</v>
      </c>
      <c r="B51" s="12">
        <v>1262.7211972651201</v>
      </c>
      <c r="C51" s="12">
        <v>514.20048947588907</v>
      </c>
      <c r="D51" s="12">
        <v>748.52070778923212</v>
      </c>
      <c r="E51" s="12">
        <v>502.02085971719475</v>
      </c>
      <c r="F51" s="12">
        <v>246.49984807203734</v>
      </c>
      <c r="G51" s="12">
        <v>1320.0045597278313</v>
      </c>
      <c r="H51" s="12">
        <v>851.93062327433438</v>
      </c>
      <c r="I51" s="12">
        <v>468.07393645349771</v>
      </c>
      <c r="J51" s="12">
        <v>292.67022932831566</v>
      </c>
      <c r="K51" s="12">
        <v>175.40370712518208</v>
      </c>
      <c r="L51" s="12">
        <v>2582.7257569929529</v>
      </c>
      <c r="M51" s="12">
        <v>1366.1311127502222</v>
      </c>
      <c r="N51" s="12">
        <v>1216.5946442427298</v>
      </c>
      <c r="O51" s="12">
        <v>794.69108904551069</v>
      </c>
      <c r="P51" s="12">
        <v>421.90355519721908</v>
      </c>
    </row>
    <row r="52" spans="1:16" s="5" customFormat="1" x14ac:dyDescent="0.2">
      <c r="A52" s="16" t="s">
        <v>0</v>
      </c>
      <c r="B52" s="12">
        <v>7.9971440694993801</v>
      </c>
      <c r="C52" s="12">
        <v>7.9971440694993801</v>
      </c>
      <c r="D52" s="12"/>
      <c r="E52" s="12"/>
      <c r="F52" s="12"/>
      <c r="G52" s="12">
        <v>8.7452641520943306</v>
      </c>
      <c r="H52" s="12">
        <v>6.7354702798632449</v>
      </c>
      <c r="I52" s="12">
        <v>2.0097938722310849</v>
      </c>
      <c r="J52" s="12">
        <v>2.0097938722310849</v>
      </c>
      <c r="K52" s="12"/>
      <c r="L52" s="12">
        <v>16.74240822159371</v>
      </c>
      <c r="M52" s="12">
        <v>14.732614349362626</v>
      </c>
      <c r="N52" s="12">
        <v>2.0097938722310849</v>
      </c>
      <c r="O52" s="12">
        <v>2.0097938722310849</v>
      </c>
      <c r="P52" s="12"/>
    </row>
    <row r="53" spans="1:16" s="5" customFormat="1" x14ac:dyDescent="0.2">
      <c r="A53" s="16" t="s">
        <v>13</v>
      </c>
      <c r="B53" s="12">
        <v>4.5250457947840293E-2</v>
      </c>
      <c r="C53" s="12"/>
      <c r="D53" s="12">
        <v>4.5250457947840293E-2</v>
      </c>
      <c r="E53" s="12">
        <v>4.5250457947840293E-2</v>
      </c>
      <c r="F53" s="12"/>
      <c r="G53" s="12">
        <v>4.8471307708179472E-2</v>
      </c>
      <c r="H53" s="12">
        <v>4.8471307708179472E-2</v>
      </c>
      <c r="I53" s="12"/>
      <c r="J53" s="12"/>
      <c r="K53" s="12"/>
      <c r="L53" s="12">
        <v>9.3721765656019765E-2</v>
      </c>
      <c r="M53" s="12">
        <v>4.8471307708179472E-2</v>
      </c>
      <c r="N53" s="12">
        <v>4.5250457947840293E-2</v>
      </c>
      <c r="O53" s="12">
        <v>4.5250457947840293E-2</v>
      </c>
      <c r="P53" s="12"/>
    </row>
    <row r="54" spans="1:16" s="5" customFormat="1" x14ac:dyDescent="0.2">
      <c r="A54" s="16" t="s">
        <v>1</v>
      </c>
      <c r="B54" s="12">
        <v>43.275744436970477</v>
      </c>
      <c r="C54" s="12">
        <v>4.9226566970277394</v>
      </c>
      <c r="D54" s="12">
        <v>38.353087739942737</v>
      </c>
      <c r="E54" s="12">
        <v>29.711290412828866</v>
      </c>
      <c r="F54" s="12">
        <v>8.6417973271138724</v>
      </c>
      <c r="G54" s="12">
        <v>59.135973088226386</v>
      </c>
      <c r="H54" s="12">
        <v>19.058687812506793</v>
      </c>
      <c r="I54" s="12">
        <v>40.077285275719596</v>
      </c>
      <c r="J54" s="12">
        <v>31.82328646434361</v>
      </c>
      <c r="K54" s="12">
        <v>8.2539988113759879</v>
      </c>
      <c r="L54" s="12">
        <v>102.41171752519689</v>
      </c>
      <c r="M54" s="12">
        <v>23.981344509534534</v>
      </c>
      <c r="N54" s="12">
        <v>78.43037301566234</v>
      </c>
      <c r="O54" s="12">
        <v>61.534576877172483</v>
      </c>
      <c r="P54" s="12">
        <v>16.89579613848986</v>
      </c>
    </row>
    <row r="55" spans="1:16" s="8" customFormat="1" x14ac:dyDescent="0.2">
      <c r="A55" s="18" t="s">
        <v>9</v>
      </c>
      <c r="B55" s="13">
        <v>1314.0393362295376</v>
      </c>
      <c r="C55" s="13">
        <v>527.12029024241622</v>
      </c>
      <c r="D55" s="13">
        <v>786.91904598712267</v>
      </c>
      <c r="E55" s="13">
        <v>531.77740058797144</v>
      </c>
      <c r="F55" s="13">
        <v>255.1416453991512</v>
      </c>
      <c r="G55" s="13">
        <v>1387.9342682758602</v>
      </c>
      <c r="H55" s="13">
        <v>877.77325267441256</v>
      </c>
      <c r="I55" s="13">
        <v>510.16101560144841</v>
      </c>
      <c r="J55" s="13">
        <v>326.50330966489031</v>
      </c>
      <c r="K55" s="13">
        <v>183.65770593655807</v>
      </c>
      <c r="L55" s="13">
        <v>2701.9736045053996</v>
      </c>
      <c r="M55" s="13">
        <v>1404.8935429168275</v>
      </c>
      <c r="N55" s="13">
        <v>1297.080061588571</v>
      </c>
      <c r="O55" s="13">
        <v>858.28071025286215</v>
      </c>
      <c r="P55" s="13">
        <v>438.79935133570893</v>
      </c>
    </row>
    <row r="56" spans="1:16" s="5" customFormat="1" x14ac:dyDescent="0.2">
      <c r="A56" s="16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</row>
    <row r="57" spans="1:16" s="5" customFormat="1" x14ac:dyDescent="0.2">
      <c r="A57" s="17" t="s">
        <v>20</v>
      </c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</row>
    <row r="58" spans="1:16" s="5" customFormat="1" x14ac:dyDescent="0.2">
      <c r="A58" s="16" t="s">
        <v>12</v>
      </c>
      <c r="B58" s="12">
        <v>4805.3837116340756</v>
      </c>
      <c r="C58" s="12">
        <v>1527.2777876471766</v>
      </c>
      <c r="D58" s="12">
        <v>3278.1059239868946</v>
      </c>
      <c r="E58" s="12">
        <v>2025.7541530693031</v>
      </c>
      <c r="F58" s="12">
        <v>1252.3517709175915</v>
      </c>
      <c r="G58" s="12">
        <v>4369.5020127478792</v>
      </c>
      <c r="H58" s="12">
        <v>1686.5735397512567</v>
      </c>
      <c r="I58" s="12">
        <v>2682.9284729966212</v>
      </c>
      <c r="J58" s="12">
        <v>1516.4685873803251</v>
      </c>
      <c r="K58" s="12">
        <v>1166.4598856162959</v>
      </c>
      <c r="L58" s="12">
        <v>9174.885724381973</v>
      </c>
      <c r="M58" s="12">
        <v>3213.8513273984349</v>
      </c>
      <c r="N58" s="12">
        <v>5961.0343969835121</v>
      </c>
      <c r="O58" s="12">
        <v>3542.2227404496261</v>
      </c>
      <c r="P58" s="12">
        <v>2418.8116565338855</v>
      </c>
    </row>
    <row r="59" spans="1:16" s="5" customFormat="1" x14ac:dyDescent="0.2">
      <c r="A59" s="16" t="s">
        <v>0</v>
      </c>
      <c r="B59" s="12">
        <v>108.12121192291411</v>
      </c>
      <c r="C59" s="12">
        <v>27.746729286806346</v>
      </c>
      <c r="D59" s="12">
        <v>80.374482636107757</v>
      </c>
      <c r="E59" s="12">
        <v>45.355774677864325</v>
      </c>
      <c r="F59" s="12">
        <v>35.018707958243425</v>
      </c>
      <c r="G59" s="12">
        <v>151.8317875781305</v>
      </c>
      <c r="H59" s="12">
        <v>55.421806736246104</v>
      </c>
      <c r="I59" s="12">
        <v>96.409980841884391</v>
      </c>
      <c r="J59" s="12">
        <v>58.121593026283698</v>
      </c>
      <c r="K59" s="12">
        <v>38.288387815600693</v>
      </c>
      <c r="L59" s="12">
        <v>259.95299950104459</v>
      </c>
      <c r="M59" s="12">
        <v>83.16853602305244</v>
      </c>
      <c r="N59" s="12">
        <v>176.78446347799218</v>
      </c>
      <c r="O59" s="12">
        <v>103.47736770414805</v>
      </c>
      <c r="P59" s="12">
        <v>73.307095773844125</v>
      </c>
    </row>
    <row r="60" spans="1:16" s="5" customFormat="1" x14ac:dyDescent="0.2">
      <c r="A60" s="16" t="s">
        <v>13</v>
      </c>
      <c r="B60" s="26">
        <v>126.23637723277081</v>
      </c>
      <c r="C60" s="26">
        <v>34.97453097297592</v>
      </c>
      <c r="D60" s="26">
        <v>91.261846259794879</v>
      </c>
      <c r="E60" s="26">
        <v>69.968077947468217</v>
      </c>
      <c r="F60" s="26">
        <v>21.293768312326669</v>
      </c>
      <c r="G60" s="26">
        <v>154.05188886574678</v>
      </c>
      <c r="H60" s="26">
        <v>67.891718391007174</v>
      </c>
      <c r="I60" s="26">
        <v>86.160170474739573</v>
      </c>
      <c r="J60" s="26">
        <v>43.079858705835605</v>
      </c>
      <c r="K60" s="26">
        <v>43.080311768903968</v>
      </c>
      <c r="L60" s="26">
        <v>280.28826609851762</v>
      </c>
      <c r="M60" s="26">
        <v>102.86624936398313</v>
      </c>
      <c r="N60" s="26">
        <v>177.42201673453445</v>
      </c>
      <c r="O60" s="26">
        <v>113.04793665330382</v>
      </c>
      <c r="P60" s="26">
        <v>64.374080081230645</v>
      </c>
    </row>
    <row r="61" spans="1:16" s="5" customFormat="1" x14ac:dyDescent="0.2">
      <c r="A61" s="16" t="s">
        <v>1</v>
      </c>
      <c r="B61" s="12">
        <v>545.55608853318574</v>
      </c>
      <c r="C61" s="12">
        <v>117.98597063363762</v>
      </c>
      <c r="D61" s="12">
        <v>427.57011789954799</v>
      </c>
      <c r="E61" s="12">
        <v>410.62231400020232</v>
      </c>
      <c r="F61" s="12">
        <v>16.947803899345693</v>
      </c>
      <c r="G61" s="12">
        <v>581.90428719943543</v>
      </c>
      <c r="H61" s="12">
        <v>189.33036979621829</v>
      </c>
      <c r="I61" s="12">
        <v>392.57391740321708</v>
      </c>
      <c r="J61" s="12">
        <v>354.47113472226181</v>
      </c>
      <c r="K61" s="12">
        <v>38.102782680955258</v>
      </c>
      <c r="L61" s="12">
        <v>1127.4603757326211</v>
      </c>
      <c r="M61" s="12">
        <v>307.31634042985581</v>
      </c>
      <c r="N61" s="12">
        <v>820.14403530276456</v>
      </c>
      <c r="O61" s="12">
        <v>765.09344872246356</v>
      </c>
      <c r="P61" s="12">
        <v>55.050586580300951</v>
      </c>
    </row>
    <row r="62" spans="1:16" s="8" customFormat="1" x14ac:dyDescent="0.2">
      <c r="A62" s="18" t="s">
        <v>9</v>
      </c>
      <c r="B62" s="13">
        <v>5585.2973893229464</v>
      </c>
      <c r="C62" s="13">
        <v>1707.9850185405969</v>
      </c>
      <c r="D62" s="13">
        <v>3877.3123707823461</v>
      </c>
      <c r="E62" s="13">
        <v>2551.7003196948385</v>
      </c>
      <c r="F62" s="13">
        <v>1325.6120510875073</v>
      </c>
      <c r="G62" s="13">
        <v>5257.2899763911919</v>
      </c>
      <c r="H62" s="13">
        <v>1999.217434674729</v>
      </c>
      <c r="I62" s="13">
        <v>3258.0725417164622</v>
      </c>
      <c r="J62" s="13">
        <v>1972.1411738347063</v>
      </c>
      <c r="K62" s="13">
        <v>1285.9313678817557</v>
      </c>
      <c r="L62" s="13">
        <v>10842.587365714156</v>
      </c>
      <c r="M62" s="13">
        <v>3707.2024532153264</v>
      </c>
      <c r="N62" s="13">
        <v>7135.3849124988028</v>
      </c>
      <c r="O62" s="13">
        <v>4523.8414935295414</v>
      </c>
      <c r="P62" s="13">
        <v>2611.5434189692614</v>
      </c>
    </row>
    <row r="63" spans="1:16" s="5" customFormat="1" x14ac:dyDescent="0.2">
      <c r="A63" s="16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</row>
    <row r="64" spans="1:16" s="5" customFormat="1" x14ac:dyDescent="0.2">
      <c r="A64" s="17" t="s">
        <v>21</v>
      </c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</row>
    <row r="65" spans="1:16" s="5" customFormat="1" x14ac:dyDescent="0.2">
      <c r="A65" s="16" t="s">
        <v>12</v>
      </c>
      <c r="B65" s="12">
        <v>1430.088814523388</v>
      </c>
      <c r="C65" s="12">
        <v>523.06283369915127</v>
      </c>
      <c r="D65" s="12">
        <v>907.02598082423788</v>
      </c>
      <c r="E65" s="12">
        <v>567.81029799409589</v>
      </c>
      <c r="F65" s="12">
        <v>339.21568283014199</v>
      </c>
      <c r="G65" s="12">
        <v>1469.6280543513524</v>
      </c>
      <c r="H65" s="12">
        <v>738.37450183282579</v>
      </c>
      <c r="I65" s="12">
        <v>731.25355251852648</v>
      </c>
      <c r="J65" s="12">
        <v>408.48264943400841</v>
      </c>
      <c r="K65" s="12">
        <v>322.77090308451807</v>
      </c>
      <c r="L65" s="12">
        <v>2899.7168688747406</v>
      </c>
      <c r="M65" s="12">
        <v>1261.4373355319776</v>
      </c>
      <c r="N65" s="12">
        <v>1638.2795333427639</v>
      </c>
      <c r="O65" s="12">
        <v>976.29294742810362</v>
      </c>
      <c r="P65" s="12">
        <v>661.98658591466017</v>
      </c>
    </row>
    <row r="66" spans="1:16" s="5" customFormat="1" x14ac:dyDescent="0.2">
      <c r="A66" s="16" t="s">
        <v>0</v>
      </c>
      <c r="B66" s="12">
        <v>5.0687673882056297</v>
      </c>
      <c r="C66" s="12">
        <v>5.0687673882056297</v>
      </c>
      <c r="D66" s="12"/>
      <c r="E66" s="12"/>
      <c r="F66" s="12"/>
      <c r="G66" s="12">
        <v>6.8474807905391906</v>
      </c>
      <c r="H66" s="12">
        <v>2.6285548346524594</v>
      </c>
      <c r="I66" s="12">
        <v>4.218925955886732</v>
      </c>
      <c r="J66" s="12">
        <v>3.6562602910029285</v>
      </c>
      <c r="K66" s="12">
        <v>0.56266566488380398</v>
      </c>
      <c r="L66" s="12">
        <v>11.916248178744821</v>
      </c>
      <c r="M66" s="12">
        <v>7.6973222228580891</v>
      </c>
      <c r="N66" s="12">
        <v>4.218925955886732</v>
      </c>
      <c r="O66" s="12">
        <v>3.6562602910029285</v>
      </c>
      <c r="P66" s="12">
        <v>0.56266566488380398</v>
      </c>
    </row>
    <row r="67" spans="1:16" s="5" customFormat="1" x14ac:dyDescent="0.2">
      <c r="A67" s="16" t="s">
        <v>13</v>
      </c>
      <c r="B67" s="12">
        <v>7.2614696677525705</v>
      </c>
      <c r="C67" s="12"/>
      <c r="D67" s="12">
        <v>7.2614696677525705</v>
      </c>
      <c r="E67" s="12">
        <v>7.2614696677525705</v>
      </c>
      <c r="F67" s="12"/>
      <c r="G67" s="12">
        <v>2.227889877632411</v>
      </c>
      <c r="H67" s="12">
        <v>2.227889877632411</v>
      </c>
      <c r="I67" s="12"/>
      <c r="J67" s="12"/>
      <c r="K67" s="12"/>
      <c r="L67" s="12">
        <v>9.4893595453849819</v>
      </c>
      <c r="M67" s="12">
        <v>2.227889877632411</v>
      </c>
      <c r="N67" s="12">
        <v>7.2614696677525705</v>
      </c>
      <c r="O67" s="12">
        <v>7.2614696677525705</v>
      </c>
      <c r="P67" s="12"/>
    </row>
    <row r="68" spans="1:16" s="5" customFormat="1" x14ac:dyDescent="0.2">
      <c r="A68" s="16" t="s">
        <v>1</v>
      </c>
      <c r="B68" s="12">
        <v>76.491248029923185</v>
      </c>
      <c r="C68" s="12">
        <v>14.931945784221067</v>
      </c>
      <c r="D68" s="12">
        <v>61.559302245702128</v>
      </c>
      <c r="E68" s="12">
        <v>36.731232511627113</v>
      </c>
      <c r="F68" s="12">
        <v>24.828069734075015</v>
      </c>
      <c r="G68" s="12">
        <v>59.024139401085357</v>
      </c>
      <c r="H68" s="12">
        <v>24.353761762297637</v>
      </c>
      <c r="I68" s="12">
        <v>34.67037763878772</v>
      </c>
      <c r="J68" s="12">
        <v>28.516630502230107</v>
      </c>
      <c r="K68" s="12">
        <v>6.1537471365576115</v>
      </c>
      <c r="L68" s="12">
        <v>135.51538743100852</v>
      </c>
      <c r="M68" s="12">
        <v>39.285707546518708</v>
      </c>
      <c r="N68" s="12">
        <v>96.229679884489855</v>
      </c>
      <c r="O68" s="12">
        <v>65.247863013857227</v>
      </c>
      <c r="P68" s="12">
        <v>30.981816870632628</v>
      </c>
    </row>
    <row r="69" spans="1:16" s="8" customFormat="1" x14ac:dyDescent="0.2">
      <c r="A69" s="18" t="s">
        <v>9</v>
      </c>
      <c r="B69" s="13">
        <v>1518.9102996092695</v>
      </c>
      <c r="C69" s="13">
        <v>543.06354687157807</v>
      </c>
      <c r="D69" s="13">
        <v>975.84675273769255</v>
      </c>
      <c r="E69" s="13">
        <v>611.80300017347554</v>
      </c>
      <c r="F69" s="13">
        <v>364.04375256421702</v>
      </c>
      <c r="G69" s="13">
        <v>1537.7275644206095</v>
      </c>
      <c r="H69" s="13">
        <v>767.58470830740828</v>
      </c>
      <c r="I69" s="13">
        <v>770.14285611320099</v>
      </c>
      <c r="J69" s="13">
        <v>440.65554022724149</v>
      </c>
      <c r="K69" s="13">
        <v>329.4873158859595</v>
      </c>
      <c r="L69" s="13">
        <v>3056.637864029879</v>
      </c>
      <c r="M69" s="13">
        <v>1310.6482551789868</v>
      </c>
      <c r="N69" s="13">
        <v>1745.9896088508926</v>
      </c>
      <c r="O69" s="13">
        <v>1052.4585404007162</v>
      </c>
      <c r="P69" s="13">
        <v>693.53106845017658</v>
      </c>
    </row>
    <row r="70" spans="1:16" s="5" customFormat="1" x14ac:dyDescent="0.2">
      <c r="A70" s="16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</row>
    <row r="71" spans="1:16" s="5" customFormat="1" x14ac:dyDescent="0.2">
      <c r="A71" s="17" t="s">
        <v>22</v>
      </c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</row>
    <row r="72" spans="1:16" s="5" customFormat="1" x14ac:dyDescent="0.2">
      <c r="A72" s="16" t="s">
        <v>12</v>
      </c>
      <c r="B72" s="12">
        <v>1865.7143268590708</v>
      </c>
      <c r="C72" s="12">
        <v>903.62321787307462</v>
      </c>
      <c r="D72" s="12">
        <v>962.09110898599897</v>
      </c>
      <c r="E72" s="12">
        <v>677.46333486904803</v>
      </c>
      <c r="F72" s="12">
        <v>284.62777411695095</v>
      </c>
      <c r="G72" s="12">
        <v>1948.1348856769523</v>
      </c>
      <c r="H72" s="12">
        <v>1162.5552385154162</v>
      </c>
      <c r="I72" s="12">
        <v>785.57964716153504</v>
      </c>
      <c r="J72" s="12">
        <v>462.99300816447499</v>
      </c>
      <c r="K72" s="12">
        <v>322.58663899706005</v>
      </c>
      <c r="L72" s="12">
        <v>3813.8492125360199</v>
      </c>
      <c r="M72" s="12">
        <v>2066.1784563884926</v>
      </c>
      <c r="N72" s="12">
        <v>1747.670756147533</v>
      </c>
      <c r="O72" s="12">
        <v>1140.4563430335229</v>
      </c>
      <c r="P72" s="12">
        <v>607.21441311401009</v>
      </c>
    </row>
    <row r="73" spans="1:16" s="5" customFormat="1" x14ac:dyDescent="0.2">
      <c r="A73" s="16" t="s">
        <v>0</v>
      </c>
      <c r="B73" s="26">
        <v>1.9991342968409276</v>
      </c>
      <c r="C73" s="26">
        <v>1.9991342968409276</v>
      </c>
      <c r="D73" s="26"/>
      <c r="E73" s="26"/>
      <c r="F73" s="26"/>
      <c r="G73" s="26">
        <v>2.3742374328021651</v>
      </c>
      <c r="H73" s="26">
        <v>2.3742374328021651</v>
      </c>
      <c r="I73" s="26"/>
      <c r="J73" s="26"/>
      <c r="K73" s="26"/>
      <c r="L73" s="26">
        <v>4.3733717296430932</v>
      </c>
      <c r="M73" s="26">
        <v>4.3733717296430932</v>
      </c>
      <c r="N73" s="26"/>
      <c r="O73" s="26"/>
      <c r="P73" s="26"/>
    </row>
    <row r="74" spans="1:16" s="5" customFormat="1" x14ac:dyDescent="0.2">
      <c r="A74" s="16" t="s">
        <v>13</v>
      </c>
      <c r="B74" s="12">
        <v>32.437282636241363</v>
      </c>
      <c r="C74" s="12">
        <v>9.9365307307471085</v>
      </c>
      <c r="D74" s="12">
        <v>22.500751905494255</v>
      </c>
      <c r="E74" s="12">
        <v>22.500751905494255</v>
      </c>
      <c r="F74" s="12"/>
      <c r="G74" s="12">
        <v>18.429705528746137</v>
      </c>
      <c r="H74" s="12">
        <v>18.429705528746137</v>
      </c>
      <c r="I74" s="12"/>
      <c r="J74" s="12"/>
      <c r="K74" s="12"/>
      <c r="L74" s="12">
        <v>50.866988164987497</v>
      </c>
      <c r="M74" s="12">
        <v>28.366236259493245</v>
      </c>
      <c r="N74" s="12">
        <v>22.500751905494255</v>
      </c>
      <c r="O74" s="12">
        <v>22.500751905494255</v>
      </c>
      <c r="P74" s="12"/>
    </row>
    <row r="75" spans="1:16" s="5" customFormat="1" x14ac:dyDescent="0.2">
      <c r="A75" s="16" t="s">
        <v>1</v>
      </c>
      <c r="B75" s="12">
        <v>19.185711131801277</v>
      </c>
      <c r="C75" s="12">
        <v>3.6265215377754991</v>
      </c>
      <c r="D75" s="12">
        <v>15.559189594025778</v>
      </c>
      <c r="E75" s="12">
        <v>15.559189594025778</v>
      </c>
      <c r="F75" s="12"/>
      <c r="G75" s="12">
        <v>15.367676449843934</v>
      </c>
      <c r="H75" s="12">
        <v>9.4146098026092346</v>
      </c>
      <c r="I75" s="12">
        <v>5.9530666472346976</v>
      </c>
      <c r="J75" s="12">
        <v>5.722214812904542</v>
      </c>
      <c r="K75" s="12">
        <v>0.2308518343301556</v>
      </c>
      <c r="L75" s="12">
        <v>34.553387581645211</v>
      </c>
      <c r="M75" s="12">
        <v>13.041131340384734</v>
      </c>
      <c r="N75" s="12">
        <v>21.512256241260474</v>
      </c>
      <c r="O75" s="12">
        <v>21.281404406930317</v>
      </c>
      <c r="P75" s="12">
        <v>0.2308518343301556</v>
      </c>
    </row>
    <row r="76" spans="1:16" s="8" customFormat="1" x14ac:dyDescent="0.2">
      <c r="A76" s="18" t="s">
        <v>9</v>
      </c>
      <c r="B76" s="13">
        <v>1919.3364549239545</v>
      </c>
      <c r="C76" s="13">
        <v>919.18540443843813</v>
      </c>
      <c r="D76" s="13">
        <v>1000.151050485519</v>
      </c>
      <c r="E76" s="13">
        <v>715.52327636856808</v>
      </c>
      <c r="F76" s="13">
        <v>284.62777411695095</v>
      </c>
      <c r="G76" s="13">
        <v>1984.3065050883445</v>
      </c>
      <c r="H76" s="13">
        <v>1192.7737912795735</v>
      </c>
      <c r="I76" s="13">
        <v>791.53271380876981</v>
      </c>
      <c r="J76" s="13">
        <v>468.71522297737954</v>
      </c>
      <c r="K76" s="13">
        <v>322.81749083139022</v>
      </c>
      <c r="L76" s="13">
        <v>3903.6429600122956</v>
      </c>
      <c r="M76" s="13">
        <v>2111.9591957180137</v>
      </c>
      <c r="N76" s="13">
        <v>1791.6837642942878</v>
      </c>
      <c r="O76" s="13">
        <v>1184.2384993459475</v>
      </c>
      <c r="P76" s="13">
        <v>607.4452649483402</v>
      </c>
    </row>
    <row r="77" spans="1:16" x14ac:dyDescent="0.2">
      <c r="A77" s="20" t="s">
        <v>23</v>
      </c>
    </row>
    <row r="78" spans="1:16" x14ac:dyDescent="0.2">
      <c r="A78" s="20" t="s">
        <v>24</v>
      </c>
    </row>
    <row r="80" spans="1:16" x14ac:dyDescent="0.2">
      <c r="A80" s="1" t="s">
        <v>25</v>
      </c>
    </row>
    <row r="83" spans="1:1" x14ac:dyDescent="0.2">
      <c r="A83" s="2" t="s">
        <v>26</v>
      </c>
    </row>
  </sheetData>
  <mergeCells count="13">
    <mergeCell ref="N4:P4"/>
    <mergeCell ref="L3:P3"/>
    <mergeCell ref="A3:A6"/>
    <mergeCell ref="D4:F4"/>
    <mergeCell ref="B3:F3"/>
    <mergeCell ref="B4:B5"/>
    <mergeCell ref="C4:C5"/>
    <mergeCell ref="I4:K4"/>
    <mergeCell ref="G3:K3"/>
    <mergeCell ref="H4:H5"/>
    <mergeCell ref="G4:G5"/>
    <mergeCell ref="L4:L5"/>
    <mergeCell ref="M4:M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"/>
  <sheetViews>
    <sheetView tabSelected="1" zoomScale="98" zoomScaleNormal="98" workbookViewId="0">
      <selection activeCell="M7" sqref="M7"/>
    </sheetView>
  </sheetViews>
  <sheetFormatPr defaultRowHeight="12.75" x14ac:dyDescent="0.2"/>
  <cols>
    <col min="1" max="1" width="24.7109375" style="3" customWidth="1"/>
    <col min="2" max="11" width="10.140625" style="3" customWidth="1"/>
    <col min="12" max="12" width="10.7109375" style="3" bestFit="1" customWidth="1"/>
    <col min="13" max="16384" width="9.140625" style="3"/>
  </cols>
  <sheetData>
    <row r="1" spans="1:12" ht="15" x14ac:dyDescent="0.25">
      <c r="A1" s="21" t="s">
        <v>27</v>
      </c>
    </row>
    <row r="3" spans="1:12" ht="21.75" customHeight="1" x14ac:dyDescent="0.2">
      <c r="A3" s="41"/>
      <c r="B3" s="42" t="s">
        <v>12</v>
      </c>
      <c r="C3" s="42"/>
      <c r="D3" s="42" t="s">
        <v>0</v>
      </c>
      <c r="E3" s="42"/>
      <c r="F3" s="42" t="s">
        <v>28</v>
      </c>
      <c r="G3" s="42"/>
      <c r="H3" s="42" t="s">
        <v>1</v>
      </c>
      <c r="I3" s="42"/>
      <c r="J3" s="42" t="s">
        <v>9</v>
      </c>
      <c r="K3" s="42"/>
    </row>
    <row r="4" spans="1:12" ht="16.5" customHeight="1" x14ac:dyDescent="0.2">
      <c r="A4" s="41"/>
      <c r="B4" s="29" t="s">
        <v>11</v>
      </c>
      <c r="C4" s="29" t="s">
        <v>45</v>
      </c>
      <c r="D4" s="29" t="s">
        <v>11</v>
      </c>
      <c r="E4" s="29" t="s">
        <v>45</v>
      </c>
      <c r="F4" s="29" t="s">
        <v>11</v>
      </c>
      <c r="G4" s="29" t="s">
        <v>45</v>
      </c>
      <c r="H4" s="29" t="s">
        <v>11</v>
      </c>
      <c r="I4" s="29" t="s">
        <v>45</v>
      </c>
      <c r="J4" s="29" t="s">
        <v>11</v>
      </c>
      <c r="K4" s="29" t="s">
        <v>45</v>
      </c>
    </row>
    <row r="5" spans="1:12" x14ac:dyDescent="0.2">
      <c r="A5" s="28"/>
      <c r="B5" s="29"/>
      <c r="C5" s="29"/>
      <c r="D5" s="29"/>
      <c r="E5" s="29"/>
      <c r="F5" s="29"/>
      <c r="G5" s="29"/>
      <c r="H5" s="29"/>
      <c r="I5" s="29"/>
      <c r="J5" s="29"/>
      <c r="K5" s="29"/>
    </row>
    <row r="6" spans="1:12" s="23" customFormat="1" x14ac:dyDescent="0.2">
      <c r="A6" s="24" t="s">
        <v>29</v>
      </c>
      <c r="B6" s="13">
        <v>10874.701881095738</v>
      </c>
      <c r="C6" s="31">
        <f>B6/B$6*100</f>
        <v>100</v>
      </c>
      <c r="D6" s="13">
        <v>1453.3115840038904</v>
      </c>
      <c r="E6" s="31">
        <f t="shared" ref="E6:E16" si="0">D6/D$6*100</f>
        <v>100</v>
      </c>
      <c r="F6" s="13">
        <v>423.08209566009901</v>
      </c>
      <c r="G6" s="31">
        <f>F6/F$6*100</f>
        <v>100</v>
      </c>
      <c r="H6" s="13">
        <v>1793.0356652233679</v>
      </c>
      <c r="I6" s="31">
        <f>H6/H$6*100</f>
        <v>100</v>
      </c>
      <c r="J6" s="13">
        <v>14544.131225983128</v>
      </c>
      <c r="K6" s="31">
        <f>J6/J$6*100</f>
        <v>100</v>
      </c>
    </row>
    <row r="7" spans="1:12" x14ac:dyDescent="0.2">
      <c r="A7" s="7" t="s">
        <v>30</v>
      </c>
      <c r="B7" s="12">
        <v>526.99977896765915</v>
      </c>
      <c r="C7" s="32">
        <f t="shared" ref="C7:C16" si="1">B7/B$6*100</f>
        <v>4.8461078264938928</v>
      </c>
      <c r="D7" s="12">
        <v>85.751831471002063</v>
      </c>
      <c r="E7" s="32">
        <f t="shared" si="0"/>
        <v>5.9004436773809212</v>
      </c>
      <c r="F7" s="12">
        <v>89.199283679634121</v>
      </c>
      <c r="G7" s="32">
        <f t="shared" ref="G7:G16" si="2">F7/F$6*100</f>
        <v>21.083209286004898</v>
      </c>
      <c r="H7" s="12">
        <v>554.77691896525255</v>
      </c>
      <c r="I7" s="32">
        <f t="shared" ref="I7:K7" si="3">H7/H$6*100</f>
        <v>30.940651640420164</v>
      </c>
      <c r="J7" s="12">
        <v>1256.727813083548</v>
      </c>
      <c r="K7" s="32">
        <f t="shared" si="3"/>
        <v>8.6407898385735162</v>
      </c>
      <c r="L7" s="34"/>
    </row>
    <row r="8" spans="1:12" x14ac:dyDescent="0.2">
      <c r="A8" s="25" t="s">
        <v>31</v>
      </c>
      <c r="B8" s="12">
        <v>449.57719927983953</v>
      </c>
      <c r="C8" s="32">
        <f t="shared" si="1"/>
        <v>4.1341565423634403</v>
      </c>
      <c r="D8" s="12">
        <v>57.462936622110121</v>
      </c>
      <c r="E8" s="32">
        <f t="shared" si="0"/>
        <v>3.9539309570353147</v>
      </c>
      <c r="F8" s="12">
        <v>67.497285187504033</v>
      </c>
      <c r="G8" s="32">
        <f t="shared" si="2"/>
        <v>15.953708719862927</v>
      </c>
      <c r="H8" s="12">
        <v>358.94450434573417</v>
      </c>
      <c r="I8" s="32">
        <f t="shared" ref="I8:K8" si="4">H8/H$6*100</f>
        <v>20.018815649214574</v>
      </c>
      <c r="J8" s="12">
        <v>933.48192543518758</v>
      </c>
      <c r="K8" s="32">
        <f t="shared" si="4"/>
        <v>6.4182721603028421</v>
      </c>
      <c r="L8" s="34"/>
    </row>
    <row r="9" spans="1:12" x14ac:dyDescent="0.2">
      <c r="A9" s="25" t="s">
        <v>32</v>
      </c>
      <c r="B9" s="12">
        <v>788.19213045420884</v>
      </c>
      <c r="C9" s="32">
        <f t="shared" si="1"/>
        <v>7.2479424178457608</v>
      </c>
      <c r="D9" s="12">
        <v>135.05400755487497</v>
      </c>
      <c r="E9" s="32">
        <f t="shared" si="0"/>
        <v>9.2928460105437001</v>
      </c>
      <c r="F9" s="12">
        <v>61.472763679143767</v>
      </c>
      <c r="G9" s="32">
        <f t="shared" si="2"/>
        <v>14.529748318286323</v>
      </c>
      <c r="H9" s="12">
        <v>280.3741088220184</v>
      </c>
      <c r="I9" s="32">
        <f t="shared" ref="I9:K9" si="5">H9/H$6*100</f>
        <v>15.636839481778559</v>
      </c>
      <c r="J9" s="12">
        <v>1265.0930105102452</v>
      </c>
      <c r="K9" s="32">
        <f t="shared" si="5"/>
        <v>8.6983058035818122</v>
      </c>
      <c r="L9" s="34"/>
    </row>
    <row r="10" spans="1:12" x14ac:dyDescent="0.2">
      <c r="A10" s="25" t="s">
        <v>33</v>
      </c>
      <c r="B10" s="12">
        <v>853.13787334513654</v>
      </c>
      <c r="C10" s="32">
        <f t="shared" si="1"/>
        <v>7.8451610230180782</v>
      </c>
      <c r="D10" s="12">
        <v>215.22298363391266</v>
      </c>
      <c r="E10" s="32">
        <f t="shared" si="0"/>
        <v>14.809142513057719</v>
      </c>
      <c r="F10" s="12">
        <v>67.331459211804074</v>
      </c>
      <c r="G10" s="32">
        <f t="shared" si="2"/>
        <v>15.914513968442112</v>
      </c>
      <c r="H10" s="12">
        <v>235.46020289692419</v>
      </c>
      <c r="I10" s="32">
        <f t="shared" ref="I10:K10" si="6">H10/H$6*100</f>
        <v>13.131930806718875</v>
      </c>
      <c r="J10" s="12">
        <v>1371.1525190877774</v>
      </c>
      <c r="K10" s="32">
        <f t="shared" si="6"/>
        <v>9.4275312686825163</v>
      </c>
      <c r="L10" s="34"/>
    </row>
    <row r="11" spans="1:12" x14ac:dyDescent="0.2">
      <c r="A11" s="25" t="s">
        <v>34</v>
      </c>
      <c r="B11" s="12">
        <v>1973.3844726552074</v>
      </c>
      <c r="C11" s="32">
        <f t="shared" si="1"/>
        <v>18.146561572282558</v>
      </c>
      <c r="D11" s="12">
        <v>169.1037332320557</v>
      </c>
      <c r="E11" s="32">
        <f t="shared" si="0"/>
        <v>11.635752105283089</v>
      </c>
      <c r="F11" s="12">
        <v>60.071168313456923</v>
      </c>
      <c r="G11" s="32">
        <f t="shared" si="2"/>
        <v>14.198466191232455</v>
      </c>
      <c r="H11" s="12">
        <v>113.2616144691092</v>
      </c>
      <c r="I11" s="32">
        <f t="shared" ref="I11:K11" si="7">H11/H$6*100</f>
        <v>6.3167519010281152</v>
      </c>
      <c r="J11" s="12">
        <v>2315.8209886698282</v>
      </c>
      <c r="K11" s="32">
        <f t="shared" si="7"/>
        <v>15.922717917537819</v>
      </c>
      <c r="L11" s="34"/>
    </row>
    <row r="12" spans="1:12" x14ac:dyDescent="0.2">
      <c r="A12" s="25" t="s">
        <v>35</v>
      </c>
      <c r="B12" s="12">
        <v>50.988503756877606</v>
      </c>
      <c r="C12" s="32">
        <f t="shared" si="1"/>
        <v>0.46887265797616506</v>
      </c>
      <c r="D12" s="12"/>
      <c r="E12" s="32">
        <f t="shared" si="0"/>
        <v>0</v>
      </c>
      <c r="F12" s="12"/>
      <c r="G12" s="32">
        <f t="shared" si="2"/>
        <v>0</v>
      </c>
      <c r="H12" s="12">
        <v>16.645469682985944</v>
      </c>
      <c r="I12" s="32">
        <f t="shared" ref="I12:K12" si="8">H12/H$6*100</f>
        <v>0.92834013320712894</v>
      </c>
      <c r="J12" s="12">
        <v>67.633973439863553</v>
      </c>
      <c r="K12" s="32">
        <f t="shared" si="8"/>
        <v>0.46502587462244072</v>
      </c>
      <c r="L12" s="34"/>
    </row>
    <row r="13" spans="1:12" x14ac:dyDescent="0.2">
      <c r="A13" s="25" t="s">
        <v>36</v>
      </c>
      <c r="B13" s="12">
        <v>1200.7565011037602</v>
      </c>
      <c r="C13" s="32">
        <f t="shared" si="1"/>
        <v>11.04174178044476</v>
      </c>
      <c r="D13" s="12">
        <v>146.81588339951773</v>
      </c>
      <c r="E13" s="32">
        <f t="shared" si="0"/>
        <v>10.102161505864988</v>
      </c>
      <c r="F13" s="12">
        <v>36.87384366324558</v>
      </c>
      <c r="G13" s="32">
        <f t="shared" si="2"/>
        <v>8.7155292179676049</v>
      </c>
      <c r="H13" s="12">
        <v>134.9637700521491</v>
      </c>
      <c r="I13" s="32">
        <f t="shared" ref="I13:K13" si="9">H13/H$6*100</f>
        <v>7.5271101779972653</v>
      </c>
      <c r="J13" s="12">
        <v>1519.4099982186733</v>
      </c>
      <c r="K13" s="32">
        <f t="shared" si="9"/>
        <v>10.446894177523944</v>
      </c>
      <c r="L13" s="34"/>
    </row>
    <row r="14" spans="1:12" x14ac:dyDescent="0.2">
      <c r="A14" s="25" t="s">
        <v>37</v>
      </c>
      <c r="B14" s="12">
        <v>1066.6082796292424</v>
      </c>
      <c r="C14" s="32">
        <f t="shared" si="1"/>
        <v>9.8081610998771627</v>
      </c>
      <c r="D14" s="12">
        <v>124.05000240487483</v>
      </c>
      <c r="E14" s="32">
        <f t="shared" si="0"/>
        <v>8.5356783617671041</v>
      </c>
      <c r="F14" s="12">
        <v>11.708637849599096</v>
      </c>
      <c r="G14" s="32">
        <f t="shared" si="2"/>
        <v>2.7674623837085575</v>
      </c>
      <c r="H14" s="12">
        <v>33.282035717485279</v>
      </c>
      <c r="I14" s="32">
        <f t="shared" ref="I14:K14" si="10">H14/H$6*100</f>
        <v>1.8561836980157982</v>
      </c>
      <c r="J14" s="12">
        <v>1235.6489556012011</v>
      </c>
      <c r="K14" s="32">
        <f t="shared" si="10"/>
        <v>8.4958595078797892</v>
      </c>
      <c r="L14" s="34"/>
    </row>
    <row r="15" spans="1:12" x14ac:dyDescent="0.2">
      <c r="A15" s="25" t="s">
        <v>38</v>
      </c>
      <c r="B15" s="12">
        <v>3099.4986085396663</v>
      </c>
      <c r="C15" s="32">
        <f t="shared" si="1"/>
        <v>28.501917959955698</v>
      </c>
      <c r="D15" s="12">
        <v>441.54982027695655</v>
      </c>
      <c r="E15" s="32">
        <f t="shared" si="0"/>
        <v>30.382323043244565</v>
      </c>
      <c r="F15" s="12">
        <v>25.175793089607396</v>
      </c>
      <c r="G15" s="32">
        <f t="shared" si="2"/>
        <v>5.9505692507095453</v>
      </c>
      <c r="H15" s="12">
        <v>63.854799425554283</v>
      </c>
      <c r="I15" s="32">
        <f t="shared" ref="I15:K15" si="11">H15/H$6*100</f>
        <v>3.5612676682367916</v>
      </c>
      <c r="J15" s="12">
        <v>3630.0790213317819</v>
      </c>
      <c r="K15" s="32">
        <f t="shared" si="11"/>
        <v>24.959064002713589</v>
      </c>
      <c r="L15" s="34"/>
    </row>
    <row r="16" spans="1:12" x14ac:dyDescent="0.2">
      <c r="A16" s="25" t="s">
        <v>39</v>
      </c>
      <c r="B16" s="12">
        <v>865.55853336418261</v>
      </c>
      <c r="C16" s="32">
        <f t="shared" si="1"/>
        <v>7.9593771197428786</v>
      </c>
      <c r="D16" s="12">
        <v>78.300385408585953</v>
      </c>
      <c r="E16" s="32">
        <f t="shared" si="0"/>
        <v>5.3877218258226138</v>
      </c>
      <c r="F16" s="12">
        <v>3.7518609861037784</v>
      </c>
      <c r="G16" s="32">
        <f t="shared" si="2"/>
        <v>0.88679266378551624</v>
      </c>
      <c r="H16" s="12">
        <v>1.472240846152135</v>
      </c>
      <c r="I16" s="32">
        <f t="shared" ref="I16:K16" si="12">H16/H$6*100</f>
        <v>8.2108843382584368E-2</v>
      </c>
      <c r="J16" s="12">
        <v>949.08302060502399</v>
      </c>
      <c r="K16" s="32">
        <f t="shared" si="12"/>
        <v>6.5255394485817391</v>
      </c>
      <c r="L16" s="34"/>
    </row>
    <row r="17" spans="1:12" x14ac:dyDescent="0.2">
      <c r="A17" s="7" t="s">
        <v>40</v>
      </c>
      <c r="B17" s="12"/>
      <c r="C17" s="32"/>
      <c r="D17" s="12"/>
      <c r="E17" s="32"/>
      <c r="F17" s="12"/>
      <c r="G17" s="32"/>
      <c r="H17" s="12"/>
      <c r="I17" s="32"/>
      <c r="J17" s="12"/>
      <c r="K17" s="32"/>
      <c r="L17" s="34"/>
    </row>
    <row r="18" spans="1:12" x14ac:dyDescent="0.2">
      <c r="A18" s="7"/>
      <c r="B18" s="30"/>
      <c r="C18" s="32"/>
      <c r="D18" s="30"/>
      <c r="E18" s="32"/>
      <c r="F18" s="30"/>
      <c r="G18" s="32"/>
      <c r="H18" s="30"/>
      <c r="I18" s="32"/>
      <c r="J18" s="30"/>
      <c r="K18" s="32"/>
      <c r="L18" s="34"/>
    </row>
    <row r="19" spans="1:12" x14ac:dyDescent="0.2">
      <c r="A19" s="24" t="s">
        <v>41</v>
      </c>
      <c r="B19" s="13">
        <v>6235.3551174150953</v>
      </c>
      <c r="C19" s="31">
        <f t="shared" ref="C19:C29" si="13">B19/B$6*100</f>
        <v>57.338170605434748</v>
      </c>
      <c r="D19" s="13">
        <v>763.77543915604122</v>
      </c>
      <c r="E19" s="31">
        <f t="shared" ref="E19:E29" si="14">D19/D$6*100</f>
        <v>52.55414238506453</v>
      </c>
      <c r="F19" s="13">
        <v>274.40854016987942</v>
      </c>
      <c r="G19" s="31">
        <f t="shared" ref="G19:G29" si="15">F19/F$6*100</f>
        <v>64.859407425819597</v>
      </c>
      <c r="H19" s="13">
        <v>996.6856688472094</v>
      </c>
      <c r="I19" s="31">
        <f t="shared" ref="I19:K19" si="16">H19/H$6*100</f>
        <v>55.586494355819013</v>
      </c>
      <c r="J19" s="13">
        <v>8270.2247655882293</v>
      </c>
      <c r="K19" s="31">
        <f t="shared" si="16"/>
        <v>56.862968554721583</v>
      </c>
      <c r="L19" s="34"/>
    </row>
    <row r="20" spans="1:12" x14ac:dyDescent="0.2">
      <c r="A20" s="7" t="s">
        <v>30</v>
      </c>
      <c r="B20" s="12">
        <v>374.31804781480753</v>
      </c>
      <c r="C20" s="32">
        <f t="shared" si="13"/>
        <v>3.4420993964488442</v>
      </c>
      <c r="D20" s="12">
        <v>48.73509780514123</v>
      </c>
      <c r="E20" s="32">
        <f t="shared" si="14"/>
        <v>3.3533826016080779</v>
      </c>
      <c r="F20" s="12">
        <v>79.988196212029337</v>
      </c>
      <c r="G20" s="32">
        <f t="shared" si="15"/>
        <v>18.90606977523607</v>
      </c>
      <c r="H20" s="12">
        <v>359.30172108810223</v>
      </c>
      <c r="I20" s="32">
        <f t="shared" ref="I20:K20" si="17">H20/H$6*100</f>
        <v>20.038738105264745</v>
      </c>
      <c r="J20" s="12">
        <v>862.34306292007989</v>
      </c>
      <c r="K20" s="32">
        <f t="shared" si="17"/>
        <v>5.9291479808673744</v>
      </c>
      <c r="L20" s="34"/>
    </row>
    <row r="21" spans="1:12" x14ac:dyDescent="0.2">
      <c r="A21" s="25" t="s">
        <v>31</v>
      </c>
      <c r="B21" s="12">
        <v>233.43342101448837</v>
      </c>
      <c r="C21" s="32">
        <f t="shared" si="13"/>
        <v>2.1465730607317353</v>
      </c>
      <c r="D21" s="12">
        <v>29.249742397240517</v>
      </c>
      <c r="E21" s="32">
        <f t="shared" si="14"/>
        <v>2.0126270731742975</v>
      </c>
      <c r="F21" s="12">
        <v>52.166350035539722</v>
      </c>
      <c r="G21" s="32">
        <f t="shared" si="15"/>
        <v>12.330077441388534</v>
      </c>
      <c r="H21" s="12">
        <v>219.09981709170268</v>
      </c>
      <c r="I21" s="32">
        <f t="shared" ref="I21:K21" si="18">H21/H$6*100</f>
        <v>12.219490183114024</v>
      </c>
      <c r="J21" s="12">
        <v>533.94933053897125</v>
      </c>
      <c r="K21" s="32">
        <f t="shared" si="18"/>
        <v>3.6712356499167811</v>
      </c>
      <c r="L21" s="34"/>
    </row>
    <row r="22" spans="1:12" x14ac:dyDescent="0.2">
      <c r="A22" s="25" t="s">
        <v>32</v>
      </c>
      <c r="B22" s="12">
        <v>335.37101539531056</v>
      </c>
      <c r="C22" s="32">
        <f t="shared" si="13"/>
        <v>3.0839559471355229</v>
      </c>
      <c r="D22" s="12">
        <v>50.629053569504663</v>
      </c>
      <c r="E22" s="32">
        <f t="shared" si="14"/>
        <v>3.4837026090455447</v>
      </c>
      <c r="F22" s="12">
        <v>13.278947209412772</v>
      </c>
      <c r="G22" s="32">
        <f t="shared" si="15"/>
        <v>3.1386218763747871</v>
      </c>
      <c r="H22" s="12">
        <v>122.08145586250977</v>
      </c>
      <c r="I22" s="32">
        <f t="shared" ref="I22:K22" si="19">H22/H$6*100</f>
        <v>6.8086462656782363</v>
      </c>
      <c r="J22" s="12">
        <v>521.36047203673752</v>
      </c>
      <c r="K22" s="32">
        <f t="shared" si="19"/>
        <v>3.5846793729784681</v>
      </c>
      <c r="L22" s="34"/>
    </row>
    <row r="23" spans="1:12" x14ac:dyDescent="0.2">
      <c r="A23" s="25" t="s">
        <v>33</v>
      </c>
      <c r="B23" s="12">
        <v>224.66135854524487</v>
      </c>
      <c r="C23" s="32">
        <f t="shared" si="13"/>
        <v>2.0659082060519705</v>
      </c>
      <c r="D23" s="12">
        <v>47.369425200098725</v>
      </c>
      <c r="E23" s="32">
        <f t="shared" si="14"/>
        <v>3.2594128968266669</v>
      </c>
      <c r="F23" s="12">
        <v>4.8988095734198049</v>
      </c>
      <c r="G23" s="32">
        <f t="shared" si="15"/>
        <v>1.1578862881863647</v>
      </c>
      <c r="H23" s="12">
        <v>33.768852779817436</v>
      </c>
      <c r="I23" s="32">
        <f t="shared" ref="I23:K23" si="20">H23/H$6*100</f>
        <v>1.883334137450672</v>
      </c>
      <c r="J23" s="12">
        <v>310.69844609858075</v>
      </c>
      <c r="K23" s="32">
        <f t="shared" si="20"/>
        <v>2.1362461687881167</v>
      </c>
      <c r="L23" s="34"/>
    </row>
    <row r="24" spans="1:12" x14ac:dyDescent="0.2">
      <c r="A24" s="25" t="s">
        <v>34</v>
      </c>
      <c r="B24" s="12">
        <v>1120.4411787261527</v>
      </c>
      <c r="C24" s="32">
        <f t="shared" si="13"/>
        <v>10.303189834324513</v>
      </c>
      <c r="D24" s="12">
        <v>80.510598838010409</v>
      </c>
      <c r="E24" s="32">
        <f t="shared" si="14"/>
        <v>5.5398030074323614</v>
      </c>
      <c r="F24" s="12">
        <v>53.393173060866687</v>
      </c>
      <c r="G24" s="32">
        <f t="shared" si="15"/>
        <v>12.620050247591278</v>
      </c>
      <c r="H24" s="12">
        <v>43.130636727834897</v>
      </c>
      <c r="I24" s="32">
        <f t="shared" ref="I24:K24" si="21">H24/H$6*100</f>
        <v>2.4054533640557501</v>
      </c>
      <c r="J24" s="12">
        <v>1297.4755873528645</v>
      </c>
      <c r="K24" s="32">
        <f t="shared" si="21"/>
        <v>8.9209562757170477</v>
      </c>
      <c r="L24" s="34"/>
    </row>
    <row r="25" spans="1:12" x14ac:dyDescent="0.2">
      <c r="A25" s="25" t="s">
        <v>35</v>
      </c>
      <c r="B25" s="12">
        <v>44.037083000746151</v>
      </c>
      <c r="C25" s="32">
        <f t="shared" si="13"/>
        <v>0.40494979524265329</v>
      </c>
      <c r="D25" s="12"/>
      <c r="E25" s="32">
        <f t="shared" si="14"/>
        <v>0</v>
      </c>
      <c r="F25" s="12"/>
      <c r="G25" s="32">
        <f t="shared" si="15"/>
        <v>0</v>
      </c>
      <c r="H25" s="12">
        <v>15.734225018681414</v>
      </c>
      <c r="I25" s="32">
        <f t="shared" ref="I25:K25" si="22">H25/H$6*100</f>
        <v>0.87751879808376931</v>
      </c>
      <c r="J25" s="12">
        <v>59.771308019427565</v>
      </c>
      <c r="K25" s="32">
        <f t="shared" si="22"/>
        <v>0.41096513150710556</v>
      </c>
      <c r="L25" s="34"/>
    </row>
    <row r="26" spans="1:12" x14ac:dyDescent="0.2">
      <c r="A26" s="25" t="s">
        <v>36</v>
      </c>
      <c r="B26" s="12">
        <v>1079.6258768648991</v>
      </c>
      <c r="C26" s="32">
        <f t="shared" si="13"/>
        <v>9.9278664249333488</v>
      </c>
      <c r="D26" s="12">
        <v>132.20054633663227</v>
      </c>
      <c r="E26" s="32">
        <f t="shared" si="14"/>
        <v>9.0965039976092559</v>
      </c>
      <c r="F26" s="12">
        <v>36.87384366324558</v>
      </c>
      <c r="G26" s="32">
        <f t="shared" si="15"/>
        <v>8.7155292179676049</v>
      </c>
      <c r="H26" s="12">
        <v>127.76953330730011</v>
      </c>
      <c r="I26" s="32">
        <f t="shared" ref="I26:K26" si="23">H26/H$6*100</f>
        <v>7.1258779613501551</v>
      </c>
      <c r="J26" s="12">
        <v>1376.4698001720769</v>
      </c>
      <c r="K26" s="32">
        <f t="shared" si="23"/>
        <v>9.4640909022672322</v>
      </c>
      <c r="L26" s="34"/>
    </row>
    <row r="27" spans="1:12" x14ac:dyDescent="0.2">
      <c r="A27" s="25" t="s">
        <v>37</v>
      </c>
      <c r="B27" s="12">
        <v>961.29119434105166</v>
      </c>
      <c r="C27" s="32">
        <f t="shared" si="13"/>
        <v>8.8397015831039187</v>
      </c>
      <c r="D27" s="12">
        <v>107.79168052618309</v>
      </c>
      <c r="E27" s="32">
        <f t="shared" si="14"/>
        <v>7.4169697477546928</v>
      </c>
      <c r="F27" s="12">
        <v>11.66252812210327</v>
      </c>
      <c r="G27" s="32">
        <f t="shared" si="15"/>
        <v>2.7565638540924824</v>
      </c>
      <c r="H27" s="12">
        <v>33.282035717485279</v>
      </c>
      <c r="I27" s="32">
        <f t="shared" ref="I27:K27" si="24">H27/H$6*100</f>
        <v>1.8561836980157982</v>
      </c>
      <c r="J27" s="12">
        <v>1114.027438706823</v>
      </c>
      <c r="K27" s="32">
        <f t="shared" si="24"/>
        <v>7.6596355010645807</v>
      </c>
      <c r="L27" s="34"/>
    </row>
    <row r="28" spans="1:12" x14ac:dyDescent="0.2">
      <c r="A28" s="25" t="s">
        <v>38</v>
      </c>
      <c r="B28" s="12">
        <v>1810.814442487778</v>
      </c>
      <c r="C28" s="32">
        <f t="shared" si="13"/>
        <v>16.651623762078891</v>
      </c>
      <c r="D28" s="12">
        <v>267.28929448323078</v>
      </c>
      <c r="E28" s="32">
        <f t="shared" si="14"/>
        <v>18.391740451613661</v>
      </c>
      <c r="F28" s="12">
        <v>22.146692293262142</v>
      </c>
      <c r="G28" s="32">
        <f t="shared" si="15"/>
        <v>5.2346087249824507</v>
      </c>
      <c r="H28" s="12">
        <v>42.517391253774804</v>
      </c>
      <c r="I28" s="32">
        <f t="shared" ref="I28:K28" si="25">H28/H$6*100</f>
        <v>2.3712518428058256</v>
      </c>
      <c r="J28" s="12">
        <v>2142.7678205180446</v>
      </c>
      <c r="K28" s="32">
        <f t="shared" si="25"/>
        <v>14.732869136177651</v>
      </c>
      <c r="L28" s="34"/>
    </row>
    <row r="29" spans="1:12" x14ac:dyDescent="0.2">
      <c r="A29" s="25" t="s">
        <v>39</v>
      </c>
      <c r="B29" s="12">
        <v>51.361499224624154</v>
      </c>
      <c r="C29" s="32">
        <f t="shared" si="13"/>
        <v>0.4723025953834144</v>
      </c>
      <c r="D29" s="12"/>
      <c r="E29" s="32">
        <f t="shared" si="14"/>
        <v>0</v>
      </c>
      <c r="F29" s="12"/>
      <c r="G29" s="32">
        <f t="shared" si="15"/>
        <v>0</v>
      </c>
      <c r="H29" s="12"/>
      <c r="I29" s="32">
        <f t="shared" ref="I29:K29" si="26">H29/H$6*100</f>
        <v>0</v>
      </c>
      <c r="J29" s="12">
        <v>51.361499224624154</v>
      </c>
      <c r="K29" s="32">
        <f t="shared" si="26"/>
        <v>0.35314243543723467</v>
      </c>
      <c r="L29" s="34"/>
    </row>
    <row r="30" spans="1:12" x14ac:dyDescent="0.2">
      <c r="A30" s="7" t="s">
        <v>40</v>
      </c>
      <c r="B30" s="12"/>
      <c r="C30" s="32"/>
      <c r="D30" s="12"/>
      <c r="E30" s="32"/>
      <c r="F30" s="12"/>
      <c r="G30" s="32"/>
      <c r="H30" s="12"/>
      <c r="I30" s="32"/>
      <c r="J30" s="12"/>
      <c r="K30" s="32"/>
      <c r="L30" s="34"/>
    </row>
    <row r="31" spans="1:12" x14ac:dyDescent="0.2">
      <c r="A31" s="7"/>
      <c r="B31" s="12"/>
      <c r="C31" s="32"/>
      <c r="D31" s="12"/>
      <c r="E31" s="32"/>
      <c r="F31" s="12"/>
      <c r="G31" s="32"/>
      <c r="H31" s="12"/>
      <c r="I31" s="32"/>
      <c r="J31" s="12"/>
      <c r="K31" s="32"/>
      <c r="L31" s="34"/>
    </row>
    <row r="32" spans="1:12" s="23" customFormat="1" x14ac:dyDescent="0.2">
      <c r="A32" s="24" t="s">
        <v>42</v>
      </c>
      <c r="B32" s="13">
        <v>4639.3467636806872</v>
      </c>
      <c r="C32" s="31">
        <f t="shared" ref="C32:C42" si="27">B32/B$6*100</f>
        <v>42.661829394565672</v>
      </c>
      <c r="D32" s="13">
        <v>689.53614484784907</v>
      </c>
      <c r="E32" s="31">
        <f t="shared" ref="E32:E42" si="28">D32/D$6*100</f>
        <v>47.445857614935463</v>
      </c>
      <c r="F32" s="13">
        <v>148.67355549021946</v>
      </c>
      <c r="G32" s="31">
        <f t="shared" ref="G32:G42" si="29">F32/F$6*100</f>
        <v>35.140592574180374</v>
      </c>
      <c r="H32" s="13">
        <v>796.34999637615681</v>
      </c>
      <c r="I32" s="31">
        <f t="shared" ref="I32:K32" si="30">H32/H$6*100</f>
        <v>44.413505644180887</v>
      </c>
      <c r="J32" s="13">
        <v>6273.9064603949009</v>
      </c>
      <c r="K32" s="31">
        <f t="shared" si="30"/>
        <v>43.137031445278431</v>
      </c>
      <c r="L32" s="34"/>
    </row>
    <row r="33" spans="1:12" x14ac:dyDescent="0.2">
      <c r="A33" s="7" t="s">
        <v>30</v>
      </c>
      <c r="B33" s="12">
        <v>152.6817311528518</v>
      </c>
      <c r="C33" s="32">
        <f t="shared" si="27"/>
        <v>1.4040084300450502</v>
      </c>
      <c r="D33" s="12">
        <v>37.016733665860833</v>
      </c>
      <c r="E33" s="32">
        <f t="shared" si="28"/>
        <v>2.5470610757728429</v>
      </c>
      <c r="F33" s="12">
        <v>9.2110874676047807</v>
      </c>
      <c r="G33" s="32">
        <f t="shared" si="29"/>
        <v>2.1771395107688272</v>
      </c>
      <c r="H33" s="12">
        <v>195.47519787715044</v>
      </c>
      <c r="I33" s="32">
        <f t="shared" ref="I33:K33" si="31">H33/H$6*100</f>
        <v>10.901913535155423</v>
      </c>
      <c r="J33" s="12">
        <v>394.38475016346803</v>
      </c>
      <c r="K33" s="32">
        <f t="shared" si="31"/>
        <v>2.7116418577061423</v>
      </c>
      <c r="L33" s="34"/>
    </row>
    <row r="34" spans="1:12" x14ac:dyDescent="0.2">
      <c r="A34" s="25" t="s">
        <v>31</v>
      </c>
      <c r="B34" s="12">
        <v>216.14377826535102</v>
      </c>
      <c r="C34" s="32">
        <f t="shared" si="27"/>
        <v>1.9875834816317033</v>
      </c>
      <c r="D34" s="12">
        <v>28.213194224869607</v>
      </c>
      <c r="E34" s="32">
        <f t="shared" si="28"/>
        <v>1.9413038838610182</v>
      </c>
      <c r="F34" s="12">
        <v>15.33093515196431</v>
      </c>
      <c r="G34" s="32">
        <f t="shared" si="29"/>
        <v>3.6236312784743951</v>
      </c>
      <c r="H34" s="12">
        <v>139.84468725403167</v>
      </c>
      <c r="I34" s="32">
        <f t="shared" ref="I34:K34" si="32">H34/H$6*100</f>
        <v>7.7993254661005569</v>
      </c>
      <c r="J34" s="12">
        <v>399.53259489621638</v>
      </c>
      <c r="K34" s="32">
        <f t="shared" si="32"/>
        <v>2.747036510386061</v>
      </c>
      <c r="L34" s="34"/>
    </row>
    <row r="35" spans="1:12" x14ac:dyDescent="0.2">
      <c r="A35" s="25" t="s">
        <v>32</v>
      </c>
      <c r="B35" s="12">
        <v>452.82111505889816</v>
      </c>
      <c r="C35" s="32">
        <f t="shared" si="27"/>
        <v>4.1639864707102365</v>
      </c>
      <c r="D35" s="12">
        <v>84.424953985370351</v>
      </c>
      <c r="E35" s="32">
        <f t="shared" si="28"/>
        <v>5.809143401498158</v>
      </c>
      <c r="F35" s="12">
        <v>48.193816469730997</v>
      </c>
      <c r="G35" s="32">
        <f t="shared" si="29"/>
        <v>11.391126441911535</v>
      </c>
      <c r="H35" s="12">
        <v>158.29265295950867</v>
      </c>
      <c r="I35" s="32">
        <f t="shared" ref="I35:K35" si="33">H35/H$6*100</f>
        <v>8.828193216100324</v>
      </c>
      <c r="J35" s="12">
        <v>743.73253847350782</v>
      </c>
      <c r="K35" s="32">
        <f t="shared" si="33"/>
        <v>5.1136264306033468</v>
      </c>
      <c r="L35" s="34"/>
    </row>
    <row r="36" spans="1:12" x14ac:dyDescent="0.2">
      <c r="A36" s="25" t="s">
        <v>33</v>
      </c>
      <c r="B36" s="12">
        <v>628.47651479989179</v>
      </c>
      <c r="C36" s="32">
        <f t="shared" si="27"/>
        <v>5.7792528169661077</v>
      </c>
      <c r="D36" s="12">
        <v>167.85355843381387</v>
      </c>
      <c r="E36" s="32">
        <f t="shared" si="28"/>
        <v>11.549729616231048</v>
      </c>
      <c r="F36" s="12">
        <v>62.432649638384262</v>
      </c>
      <c r="G36" s="32">
        <f t="shared" si="29"/>
        <v>14.756627680255747</v>
      </c>
      <c r="H36" s="12">
        <v>201.69135011710677</v>
      </c>
      <c r="I36" s="32">
        <f t="shared" ref="I36:K36" si="34">H36/H$6*100</f>
        <v>11.248596669268204</v>
      </c>
      <c r="J36" s="12">
        <v>1060.4540729891967</v>
      </c>
      <c r="K36" s="32">
        <f t="shared" si="34"/>
        <v>7.2912850998944014</v>
      </c>
      <c r="L36" s="34"/>
    </row>
    <row r="37" spans="1:12" x14ac:dyDescent="0.2">
      <c r="A37" s="25" t="s">
        <v>34</v>
      </c>
      <c r="B37" s="12">
        <v>852.94329392905399</v>
      </c>
      <c r="C37" s="32">
        <f t="shared" si="27"/>
        <v>7.8433717379580354</v>
      </c>
      <c r="D37" s="12">
        <v>88.593134394045393</v>
      </c>
      <c r="E37" s="32">
        <f t="shared" si="28"/>
        <v>6.0959490978507356</v>
      </c>
      <c r="F37" s="12">
        <v>6.6779952525902377</v>
      </c>
      <c r="G37" s="32">
        <f t="shared" si="29"/>
        <v>1.5784159436411815</v>
      </c>
      <c r="H37" s="12">
        <v>70.130977741274322</v>
      </c>
      <c r="I37" s="32">
        <f t="shared" ref="I37:K37" si="35">H37/H$6*100</f>
        <v>3.9112985369723665</v>
      </c>
      <c r="J37" s="12">
        <v>1018.3454013169638</v>
      </c>
      <c r="K37" s="32">
        <f t="shared" si="35"/>
        <v>7.0017616418207727</v>
      </c>
      <c r="L37" s="34"/>
    </row>
    <row r="38" spans="1:12" x14ac:dyDescent="0.2">
      <c r="A38" s="25" t="s">
        <v>35</v>
      </c>
      <c r="B38" s="12">
        <v>6.9514207561314523</v>
      </c>
      <c r="C38" s="32">
        <f t="shared" si="27"/>
        <v>6.3922862733511776E-2</v>
      </c>
      <c r="D38" s="12"/>
      <c r="E38" s="32">
        <f t="shared" si="28"/>
        <v>0</v>
      </c>
      <c r="F38" s="12"/>
      <c r="G38" s="32">
        <f t="shared" si="29"/>
        <v>0</v>
      </c>
      <c r="H38" s="12">
        <v>0.91124466430452844</v>
      </c>
      <c r="I38" s="32">
        <f t="shared" ref="I38:K38" si="36">H38/H$6*100</f>
        <v>5.082133512335963E-2</v>
      </c>
      <c r="J38" s="12">
        <v>7.8626654204359809</v>
      </c>
      <c r="K38" s="32">
        <f t="shared" si="36"/>
        <v>5.4060743115335132E-2</v>
      </c>
      <c r="L38" s="34"/>
    </row>
    <row r="39" spans="1:12" x14ac:dyDescent="0.2">
      <c r="A39" s="25" t="s">
        <v>36</v>
      </c>
      <c r="B39" s="12">
        <v>121.13062423886178</v>
      </c>
      <c r="C39" s="32">
        <f t="shared" si="27"/>
        <v>1.1138753555114158</v>
      </c>
      <c r="D39" s="12">
        <v>14.615337062885526</v>
      </c>
      <c r="E39" s="32">
        <f t="shared" si="28"/>
        <v>1.0056575082557384</v>
      </c>
      <c r="F39" s="12"/>
      <c r="G39" s="32">
        <f t="shared" si="29"/>
        <v>0</v>
      </c>
      <c r="H39" s="12">
        <v>7.1942367448489986</v>
      </c>
      <c r="I39" s="32">
        <f t="shared" ref="I39:K39" si="37">H39/H$6*100</f>
        <v>0.40123221664711145</v>
      </c>
      <c r="J39" s="12">
        <v>142.94019804659629</v>
      </c>
      <c r="K39" s="32">
        <f t="shared" si="37"/>
        <v>0.98280327525671152</v>
      </c>
      <c r="L39" s="34"/>
    </row>
    <row r="40" spans="1:12" x14ac:dyDescent="0.2">
      <c r="A40" s="25" t="s">
        <v>37</v>
      </c>
      <c r="B40" s="12">
        <v>105.31708528819055</v>
      </c>
      <c r="C40" s="32">
        <f t="shared" si="27"/>
        <v>0.96845951677324316</v>
      </c>
      <c r="D40" s="12">
        <v>16.258321878691739</v>
      </c>
      <c r="E40" s="32">
        <f t="shared" si="28"/>
        <v>1.1187086140124112</v>
      </c>
      <c r="F40" s="12">
        <v>4.6109727495827431E-2</v>
      </c>
      <c r="G40" s="32">
        <f t="shared" si="29"/>
        <v>1.0898529616075183E-2</v>
      </c>
      <c r="H40" s="12"/>
      <c r="I40" s="32">
        <f t="shared" ref="I40:K40" si="38">H40/H$6*100</f>
        <v>0</v>
      </c>
      <c r="J40" s="12">
        <v>121.62151689437813</v>
      </c>
      <c r="K40" s="32">
        <f t="shared" si="38"/>
        <v>0.83622400681520936</v>
      </c>
      <c r="L40" s="34"/>
    </row>
    <row r="41" spans="1:12" x14ac:dyDescent="0.2">
      <c r="A41" s="25" t="s">
        <v>38</v>
      </c>
      <c r="B41" s="12">
        <v>1288.6841660518867</v>
      </c>
      <c r="C41" s="32">
        <f t="shared" si="27"/>
        <v>11.850294197876792</v>
      </c>
      <c r="D41" s="12">
        <v>174.26052579372566</v>
      </c>
      <c r="E41" s="32">
        <f t="shared" si="28"/>
        <v>11.990582591630892</v>
      </c>
      <c r="F41" s="12">
        <v>3.0291007963452565</v>
      </c>
      <c r="G41" s="32">
        <f t="shared" si="29"/>
        <v>0.71596052572709512</v>
      </c>
      <c r="H41" s="12">
        <v>21.337408171779483</v>
      </c>
      <c r="I41" s="32">
        <f t="shared" ref="I41:K41" si="39">H41/H$6*100</f>
        <v>1.1900158254309665</v>
      </c>
      <c r="J41" s="12">
        <v>1487.3112008137373</v>
      </c>
      <c r="K41" s="32">
        <f t="shared" si="39"/>
        <v>10.226194866535939</v>
      </c>
      <c r="L41" s="34"/>
    </row>
    <row r="42" spans="1:12" x14ac:dyDescent="0.2">
      <c r="A42" s="25" t="s">
        <v>39</v>
      </c>
      <c r="B42" s="12">
        <v>814.19703413955824</v>
      </c>
      <c r="C42" s="32">
        <f t="shared" si="27"/>
        <v>7.4870745243594623</v>
      </c>
      <c r="D42" s="12">
        <v>78.300385408585953</v>
      </c>
      <c r="E42" s="32">
        <f t="shared" si="28"/>
        <v>5.3877218258226138</v>
      </c>
      <c r="F42" s="12">
        <v>3.7518609861037784</v>
      </c>
      <c r="G42" s="32">
        <f t="shared" si="29"/>
        <v>0.88679266378551624</v>
      </c>
      <c r="H42" s="12">
        <v>1.472240846152135</v>
      </c>
      <c r="I42" s="32">
        <f t="shared" ref="I42:K42" si="40">H42/H$6*100</f>
        <v>8.2108843382584368E-2</v>
      </c>
      <c r="J42" s="12">
        <v>897.72152138039985</v>
      </c>
      <c r="K42" s="32">
        <f t="shared" si="40"/>
        <v>6.1723970131445043</v>
      </c>
      <c r="L42" s="34"/>
    </row>
    <row r="43" spans="1:12" x14ac:dyDescent="0.2">
      <c r="A43" s="7" t="s">
        <v>40</v>
      </c>
      <c r="B43" s="12"/>
      <c r="C43" s="32"/>
      <c r="D43" s="12"/>
      <c r="E43" s="32"/>
      <c r="F43" s="12"/>
      <c r="G43" s="32"/>
      <c r="H43" s="12"/>
      <c r="I43" s="32"/>
      <c r="J43" s="12"/>
      <c r="K43" s="32"/>
      <c r="L43" s="34"/>
    </row>
    <row r="44" spans="1:12" x14ac:dyDescent="0.2">
      <c r="A44" s="22" t="s">
        <v>43</v>
      </c>
    </row>
    <row r="45" spans="1:12" x14ac:dyDescent="0.2">
      <c r="A45" s="22" t="s">
        <v>44</v>
      </c>
    </row>
  </sheetData>
  <mergeCells count="6">
    <mergeCell ref="A3:A4"/>
    <mergeCell ref="B3:C3"/>
    <mergeCell ref="J3:K3"/>
    <mergeCell ref="H3:I3"/>
    <mergeCell ref="F3:G3"/>
    <mergeCell ref="D3:E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EAP</vt:lpstr>
      <vt:lpstr>Occupation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ndivhuwog</dc:creator>
  <cp:lastModifiedBy>Ndivhuwo Gangazhe</cp:lastModifiedBy>
  <dcterms:created xsi:type="dcterms:W3CDTF">2012-05-25T07:48:16Z</dcterms:created>
  <dcterms:modified xsi:type="dcterms:W3CDTF">2022-03-29T07:15:12Z</dcterms:modified>
</cp:coreProperties>
</file>